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12225"/>
  </bookViews>
  <sheets>
    <sheet name="2019" sheetId="1" r:id="rId1"/>
    <sheet name="2020" sheetId="2" r:id="rId2"/>
    <sheet name="2021" sheetId="3" r:id="rId3"/>
  </sheets>
  <definedNames>
    <definedName name="_xlnm._FilterDatabase" localSheetId="0" hidden="1">'2019'!$A$10:$Y$14</definedName>
    <definedName name="_xlnm._FilterDatabase" localSheetId="1" hidden="1">'2020'!$A$10:$T$14</definedName>
    <definedName name="_xlnm._FilterDatabase" localSheetId="2" hidden="1">'2021'!$A$10:$T$57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E57" i="3" l="1"/>
  <c r="D57" i="3" s="1"/>
  <c r="E56" i="3"/>
  <c r="D56" i="3" s="1"/>
  <c r="E55" i="3"/>
  <c r="D55" i="3" s="1"/>
  <c r="E54" i="3"/>
  <c r="D54" i="3" s="1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E45" i="3"/>
  <c r="D45" i="3" s="1"/>
  <c r="E44" i="3"/>
  <c r="D44" i="3" s="1"/>
  <c r="E43" i="3"/>
  <c r="D43" i="3" s="1"/>
  <c r="E42" i="3"/>
  <c r="D42" i="3" s="1"/>
  <c r="E41" i="3"/>
  <c r="D41" i="3" s="1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E34" i="3"/>
  <c r="D34" i="3" s="1"/>
  <c r="E33" i="3"/>
  <c r="D33" i="3" s="1"/>
  <c r="E32" i="3"/>
  <c r="D32" i="3" s="1"/>
  <c r="E31" i="3"/>
  <c r="D31" i="3" s="1"/>
  <c r="E30" i="3"/>
  <c r="D30" i="3" s="1"/>
  <c r="E29" i="3"/>
  <c r="D29" i="3" s="1"/>
  <c r="E28" i="3"/>
  <c r="D28" i="3" s="1"/>
  <c r="E27" i="3"/>
  <c r="D27" i="3" s="1"/>
  <c r="E26" i="3"/>
  <c r="D26" i="3" s="1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6" i="3"/>
  <c r="D16" i="3" s="1"/>
  <c r="E15" i="3"/>
  <c r="D15" i="3" s="1"/>
  <c r="E14" i="3"/>
  <c r="D14" i="3" s="1"/>
  <c r="E13" i="3"/>
  <c r="E12" i="3"/>
  <c r="D12" i="3" s="1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 l="1"/>
  <c r="D13" i="3"/>
  <c r="D11" i="3" s="1"/>
  <c r="E14" i="2" l="1"/>
  <c r="D14" i="2" s="1"/>
  <c r="E13" i="2"/>
  <c r="D13" i="2" s="1"/>
  <c r="E12" i="2"/>
  <c r="D12" i="2" s="1"/>
  <c r="E11" i="2"/>
  <c r="D11" i="2" s="1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 l="1"/>
  <c r="D10" i="2"/>
  <c r="J14" i="1" l="1"/>
  <c r="I14" i="1" s="1"/>
  <c r="J13" i="1"/>
  <c r="I13" i="1" s="1"/>
  <c r="J12" i="1"/>
  <c r="I12" i="1" s="1"/>
  <c r="J11" i="1"/>
  <c r="I11" i="1" s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I10" i="1" l="1"/>
  <c r="J10" i="1"/>
</calcChain>
</file>

<file path=xl/sharedStrings.xml><?xml version="1.0" encoding="utf-8"?>
<sst xmlns="http://schemas.openxmlformats.org/spreadsheetml/2006/main" count="174" uniqueCount="84">
  <si>
    <t>Приложение 2.</t>
  </si>
  <si>
    <t>Реестр многоквартирных домов, расположенных на территории  Удмуртской Республики, которые формируют фонд капитального ремонта на счете регионального оператора и подлежат капитальному</t>
  </si>
  <si>
    <t>ремонту в 2019 году, по видам работ по капитальному ремонту</t>
  </si>
  <si>
    <t>№ п/п</t>
  </si>
  <si>
    <t xml:space="preserve">Адрес многоквартирного дома </t>
  </si>
  <si>
    <t>Стоимость капитального ремонта ВСЕГО:</t>
  </si>
  <si>
    <t>Виды ремонта</t>
  </si>
  <si>
    <t>Ремонт внутридомовых инженерных систем всего:</t>
  </si>
  <si>
    <t>в том числе:</t>
  </si>
  <si>
    <t>ремонт крыши</t>
  </si>
  <si>
    <t>ремонт или замена лифтового оборудования</t>
  </si>
  <si>
    <t>ремонт подвальных помещений</t>
  </si>
  <si>
    <t>ремонт фасада (цоколь)</t>
  </si>
  <si>
    <t>ремонт фундамента (отмостка)</t>
  </si>
  <si>
    <t>ремонт внутридомовой инженерной системы электроснабжения</t>
  </si>
  <si>
    <t xml:space="preserve">ремонт внутридомовой инженерной системы водоснабжения </t>
  </si>
  <si>
    <t>ремонт внутридомовой инженерной системы теплоснабжения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</si>
  <si>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</si>
  <si>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</si>
  <si>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руб.</t>
  </si>
  <si>
    <t>кв.м.</t>
  </si>
  <si>
    <t>ед.</t>
  </si>
  <si>
    <t>МО "Увинский район"</t>
  </si>
  <si>
    <t>д. Поршур-Тукля, ул. Микрорайон, д. 9</t>
  </si>
  <si>
    <t>п. Ува, ул. Зеленая, д. 3</t>
  </si>
  <si>
    <t>п. Ува, ул. Кржижановского, д. 2</t>
  </si>
  <si>
    <t>с. Подмой, ул. Станционная, д. 2В</t>
  </si>
  <si>
    <t>д. Поршур-Тукля, ул. Микрорайон, д. 1</t>
  </si>
  <si>
    <t>д. Поршур-Тукля, ул. Микрорайон, д. 8</t>
  </si>
  <si>
    <t>п. Ува, ул. Пислегина, д. 1</t>
  </si>
  <si>
    <t>п. Ува, ул. Пислегина, д. 10</t>
  </si>
  <si>
    <t>Приложение 4.</t>
  </si>
  <si>
    <t>ремонту в 2020 году, по видам работ по капитальному ремонту</t>
  </si>
  <si>
    <t>Приложение 6.</t>
  </si>
  <si>
    <t>ремонту в 2021 году, по видам работ по капитальному ремонту</t>
  </si>
  <si>
    <t>д. Поршур-Тукля, ул. Микрорайон, д. 2</t>
  </si>
  <si>
    <t>д. Поршур-Тукля, ул. Микрорайон, д. 3</t>
  </si>
  <si>
    <t>д. Поршур-Тукля, ул. Микрорайон, д. 7</t>
  </si>
  <si>
    <t>д. Поршур-Тукля, ул. Пислегина, д. 33</t>
  </si>
  <si>
    <t>д. Чистостем, ул. Лесная, д. 7</t>
  </si>
  <si>
    <t>п. Ува, пер. Чкалова, д. 10</t>
  </si>
  <si>
    <t>п. Ува, пер. Чкалова, д. 12</t>
  </si>
  <si>
    <t>п. Ува, пер. Чкалова, д. 6</t>
  </si>
  <si>
    <t>п. Ува, пер. Чкалова, д. 8</t>
  </si>
  <si>
    <t>п. Ува, ул. Герцена, д. 27</t>
  </si>
  <si>
    <t>п. Ува, ул. Зеленая, д. 2</t>
  </si>
  <si>
    <t>п. Ува, ул. Зеленая, д. 5</t>
  </si>
  <si>
    <t>п. Ува, ул. К.Маркса, д. 1А</t>
  </si>
  <si>
    <t>п. Ува, ул. Королева, д. 15</t>
  </si>
  <si>
    <t>п. Ува, ул. Королева, д. 4В</t>
  </si>
  <si>
    <t>п. Ува, ул. Кржижановского, д. 3</t>
  </si>
  <si>
    <t>п. Ува, ул. Механизаторов, д. 28</t>
  </si>
  <si>
    <t>п. Ува, ул. Первомайская, д. 85</t>
  </si>
  <si>
    <t>п. Ува, ул. Пислегина, д. 3</t>
  </si>
  <si>
    <t>п. Ува, ул. Пислегина, д. 4</t>
  </si>
  <si>
    <t>п. Ува, ул. Фрунзе, д. 1А</t>
  </si>
  <si>
    <t>п. Ува, ул. Чапаева, д. 72</t>
  </si>
  <si>
    <t>п. Ува, ул. Школьная, д. 7</t>
  </si>
  <si>
    <t>п. Ува, ул. Шолохова, д. 2</t>
  </si>
  <si>
    <t>п. Ува, ул. Шолохова, д. 2А</t>
  </si>
  <si>
    <t>п. Ува, ул. Энгельса, д. 33</t>
  </si>
  <si>
    <t>с. Каркалай, ул. Школьная, д. 2А</t>
  </si>
  <si>
    <t>с. Каркалай, ул. Школьная, д. 2Б</t>
  </si>
  <si>
    <t>с. Нылга, ул. Заводская, д. 20</t>
  </si>
  <si>
    <t>с. Нылга, ул. Заводская, д. 22</t>
  </si>
  <si>
    <t>с. Нылга, ул. Заводская, д. 24</t>
  </si>
  <si>
    <t>с. Нылга, ул. Механизаторов, д. 29</t>
  </si>
  <si>
    <t>с. Подмой, ул. Станционная, д. 2А</t>
  </si>
  <si>
    <t>с. Подмой, ул. Станционная, д. 2Б</t>
  </si>
  <si>
    <t>с. Подмой, ул. Станционная, д. 2Г</t>
  </si>
  <si>
    <t>с. Рябово, ул. Советская, д. 12</t>
  </si>
  <si>
    <t>с. Рябово, ул. Центральная, д. 1</t>
  </si>
  <si>
    <t>с. Рябово, ул. Центральная, д. 2</t>
  </si>
  <si>
    <t>Год ввода в эксплуатацию</t>
  </si>
  <si>
    <t>Общая площадь МКД, всего</t>
  </si>
  <si>
    <t>Количество проживающих граждан</t>
  </si>
  <si>
    <t>чел.</t>
  </si>
  <si>
    <t>Х</t>
  </si>
  <si>
    <t>кол-во этажей, всего</t>
  </si>
  <si>
    <t>кол-во подъездов, всего</t>
  </si>
  <si>
    <t>Адрес многоквартирного дома**</t>
  </si>
  <si>
    <t>Виды услуг и (или) работ по капитальному ремонту общего имущества в многоквартирных домах*</t>
  </si>
  <si>
    <t>** Перечень МКД может быть изменен с учетом требований жилищного законодательства.</t>
  </si>
  <si>
    <t>* Стоимость услуг и (или) работ по капитальному ремонту общего имущества в многоквартирных домах носит предварительный характер и может быть изменена при пересмотре размеров предельной стоимости услуг и (или) работ по капитальному ремонту общего имущества в многоквартирном доме, которая может оплачиваться региональным оператором за счет средств фонда капитального ремонта, сформированного исходя из минимального размера взноса на капитальный ремонт, по результатам подготовки сметной документации, уточнения объемов услуг и (или) работ и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</si>
</sst>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0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 wrapText="1"/>
    </xf>
    <xf numFmtId="0" fontId="6" fillId="0" borderId="4" xfId="0" applyFont="1" applyFill="1" applyBorder="1"/>
    <xf numFmtId="4" fontId="5" fillId="0" borderId="4" xfId="0" applyNumberFormat="1" applyFont="1" applyFill="1" applyBorder="1" applyAlignment="1" applyProtection="1">
      <protection locked="0"/>
    </xf>
    <xf numFmtId="0" fontId="8" fillId="0" borderId="0" xfId="0" applyFont="1" applyFill="1"/>
    <xf numFmtId="4" fontId="4" fillId="0" borderId="4" xfId="0" applyNumberFormat="1" applyFont="1" applyFill="1" applyBorder="1" applyAlignment="1" applyProtection="1">
      <protection locked="0"/>
    </xf>
    <xf numFmtId="4" fontId="4" fillId="0" borderId="4" xfId="0" applyNumberFormat="1" applyFont="1" applyFill="1" applyBorder="1" applyAlignment="1"/>
    <xf numFmtId="4" fontId="4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ill="1" applyBorder="1" applyAlignment="1"/>
    <xf numFmtId="1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/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6" fillId="0" borderId="0" xfId="0" applyFont="1" applyFill="1" applyBorder="1"/>
    <xf numFmtId="1" fontId="14" fillId="0" borderId="0" xfId="0" applyNumberFormat="1" applyFont="1" applyFill="1" applyBorder="1"/>
    <xf numFmtId="0" fontId="14" fillId="0" borderId="0" xfId="0" applyFont="1" applyFill="1" applyBorder="1" applyAlignment="1">
      <alignment horizontal="right"/>
    </xf>
    <xf numFmtId="0" fontId="16" fillId="0" borderId="0" xfId="0" applyFont="1" applyFill="1"/>
    <xf numFmtId="0" fontId="18" fillId="0" borderId="11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right" vertical="center"/>
      <protection locked="0"/>
    </xf>
    <xf numFmtId="2" fontId="6" fillId="0" borderId="4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protection locked="0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4" fontId="10" fillId="2" borderId="4" xfId="0" applyNumberFormat="1" applyFont="1" applyFill="1" applyBorder="1" applyAlignment="1">
      <alignment horizontal="right" vertical="center"/>
    </xf>
    <xf numFmtId="1" fontId="10" fillId="2" borderId="4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/>
    <xf numFmtId="0" fontId="14" fillId="2" borderId="4" xfId="0" applyFont="1" applyFill="1" applyBorder="1"/>
    <xf numFmtId="4" fontId="5" fillId="2" borderId="4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 vertical="top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Excel Built-in 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="70" zoomScaleNormal="7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N22" sqref="N22"/>
    </sheetView>
  </sheetViews>
  <sheetFormatPr defaultColWidth="9.140625" defaultRowHeight="15" x14ac:dyDescent="0.25"/>
  <cols>
    <col min="1" max="1" width="5.5703125" style="1" customWidth="1"/>
    <col min="2" max="2" width="5.7109375" style="1" customWidth="1"/>
    <col min="3" max="3" width="46.140625" style="1" customWidth="1"/>
    <col min="4" max="4" width="8.140625" style="1" customWidth="1"/>
    <col min="5" max="7" width="10.85546875" style="1" customWidth="1"/>
    <col min="8" max="8" width="10.140625" style="1" customWidth="1"/>
    <col min="9" max="9" width="15.5703125" style="38" customWidth="1"/>
    <col min="10" max="10" width="14.85546875" style="1" customWidth="1"/>
    <col min="11" max="11" width="13.7109375" style="39" customWidth="1"/>
    <col min="12" max="12" width="14" style="1" customWidth="1"/>
    <col min="13" max="13" width="13.5703125" style="1" customWidth="1"/>
    <col min="14" max="14" width="14.5703125" style="1" customWidth="1"/>
    <col min="15" max="15" width="14.7109375" style="1" customWidth="1"/>
    <col min="16" max="16" width="11.28515625" style="1" customWidth="1"/>
    <col min="17" max="17" width="13.42578125" style="1" customWidth="1"/>
    <col min="18" max="18" width="8.140625" style="2" customWidth="1"/>
    <col min="19" max="19" width="14" style="1" customWidth="1"/>
    <col min="20" max="20" width="8.85546875" style="1" customWidth="1"/>
    <col min="21" max="21" width="13" style="1" customWidth="1"/>
    <col min="22" max="22" width="9.5703125" style="3" customWidth="1"/>
    <col min="23" max="23" width="12.42578125" style="1" customWidth="1"/>
    <col min="24" max="24" width="9" style="3" customWidth="1"/>
    <col min="25" max="25" width="15.42578125" style="1" bestFit="1" customWidth="1"/>
    <col min="26" max="16384" width="9.140625" style="1"/>
  </cols>
  <sheetData>
    <row r="1" spans="1:28" ht="15.75" x14ac:dyDescent="0.25">
      <c r="C1" s="132" t="s"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28" ht="15.75" x14ac:dyDescent="0.25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28" ht="15.75" x14ac:dyDescent="0.25">
      <c r="C3" s="133" t="s">
        <v>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28" ht="15.75" x14ac:dyDescent="0.25">
      <c r="C4" s="4"/>
      <c r="D4" s="4"/>
      <c r="E4" s="4"/>
      <c r="F4" s="4"/>
      <c r="G4" s="4"/>
      <c r="H4" s="4"/>
      <c r="I4" s="4"/>
      <c r="J4" s="5"/>
      <c r="K4" s="6"/>
      <c r="L4" s="4"/>
      <c r="M4" s="4"/>
      <c r="N4" s="4"/>
      <c r="O4" s="4"/>
      <c r="P4" s="4"/>
    </row>
    <row r="5" spans="1:28" s="7" customFormat="1" ht="18.75" customHeight="1" x14ac:dyDescent="0.2">
      <c r="A5" s="134" t="s">
        <v>3</v>
      </c>
      <c r="B5" s="135"/>
      <c r="C5" s="140" t="s">
        <v>4</v>
      </c>
      <c r="D5" s="152" t="s">
        <v>73</v>
      </c>
      <c r="E5" s="123" t="s">
        <v>74</v>
      </c>
      <c r="F5" s="123" t="s">
        <v>78</v>
      </c>
      <c r="G5" s="123" t="s">
        <v>79</v>
      </c>
      <c r="H5" s="123" t="s">
        <v>75</v>
      </c>
      <c r="I5" s="143" t="s">
        <v>5</v>
      </c>
      <c r="J5" s="146" t="s">
        <v>6</v>
      </c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8" s="7" customFormat="1" ht="18.75" customHeight="1" x14ac:dyDescent="0.2">
      <c r="A6" s="136"/>
      <c r="B6" s="137"/>
      <c r="C6" s="141"/>
      <c r="D6" s="153"/>
      <c r="E6" s="124"/>
      <c r="F6" s="124"/>
      <c r="G6" s="124"/>
      <c r="H6" s="124"/>
      <c r="I6" s="144"/>
      <c r="J6" s="147" t="s">
        <v>7</v>
      </c>
      <c r="K6" s="149" t="s">
        <v>8</v>
      </c>
      <c r="L6" s="150"/>
      <c r="M6" s="150"/>
      <c r="N6" s="150"/>
      <c r="O6" s="151"/>
      <c r="P6" s="126" t="s">
        <v>9</v>
      </c>
      <c r="Q6" s="127"/>
      <c r="R6" s="126" t="s">
        <v>10</v>
      </c>
      <c r="S6" s="127"/>
      <c r="T6" s="126" t="s">
        <v>11</v>
      </c>
      <c r="U6" s="127"/>
      <c r="V6" s="126" t="s">
        <v>12</v>
      </c>
      <c r="W6" s="127"/>
      <c r="X6" s="126" t="s">
        <v>13</v>
      </c>
      <c r="Y6" s="127"/>
    </row>
    <row r="7" spans="1:28" s="9" customFormat="1" ht="83.25" customHeight="1" x14ac:dyDescent="0.25">
      <c r="A7" s="136"/>
      <c r="B7" s="137"/>
      <c r="C7" s="141"/>
      <c r="D7" s="153"/>
      <c r="E7" s="125"/>
      <c r="F7" s="125"/>
      <c r="G7" s="125"/>
      <c r="H7" s="125"/>
      <c r="I7" s="145"/>
      <c r="J7" s="148"/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128"/>
      <c r="Q7" s="129"/>
      <c r="R7" s="128"/>
      <c r="S7" s="129"/>
      <c r="T7" s="128"/>
      <c r="U7" s="129"/>
      <c r="V7" s="128"/>
      <c r="W7" s="129"/>
      <c r="X7" s="128"/>
      <c r="Y7" s="129"/>
    </row>
    <row r="8" spans="1:28" s="9" customFormat="1" ht="18" customHeight="1" x14ac:dyDescent="0.25">
      <c r="A8" s="138"/>
      <c r="B8" s="139"/>
      <c r="C8" s="142"/>
      <c r="D8" s="102"/>
      <c r="E8" s="11" t="s">
        <v>20</v>
      </c>
      <c r="F8" s="11"/>
      <c r="G8" s="11"/>
      <c r="H8" s="11" t="s">
        <v>76</v>
      </c>
      <c r="I8" s="10"/>
      <c r="J8" s="11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3" t="s">
        <v>20</v>
      </c>
      <c r="Q8" s="12" t="s">
        <v>19</v>
      </c>
      <c r="R8" s="14" t="s">
        <v>21</v>
      </c>
      <c r="S8" s="12" t="s">
        <v>19</v>
      </c>
      <c r="T8" s="13" t="s">
        <v>20</v>
      </c>
      <c r="U8" s="12" t="s">
        <v>19</v>
      </c>
      <c r="V8" s="13" t="s">
        <v>20</v>
      </c>
      <c r="W8" s="12" t="s">
        <v>19</v>
      </c>
      <c r="X8" s="13" t="s">
        <v>20</v>
      </c>
      <c r="Y8" s="12" t="s">
        <v>19</v>
      </c>
    </row>
    <row r="9" spans="1:28" s="9" customFormat="1" ht="15" customHeight="1" x14ac:dyDescent="0.25">
      <c r="A9" s="130">
        <v>1</v>
      </c>
      <c r="B9" s="131"/>
      <c r="C9" s="15">
        <v>2</v>
      </c>
      <c r="D9" s="15">
        <v>3</v>
      </c>
      <c r="E9" s="15"/>
      <c r="F9" s="15"/>
      <c r="G9" s="15"/>
      <c r="H9" s="15"/>
      <c r="I9" s="16">
        <v>3</v>
      </c>
      <c r="J9" s="15">
        <v>4</v>
      </c>
      <c r="K9" s="17">
        <v>5</v>
      </c>
      <c r="L9" s="14">
        <v>6</v>
      </c>
      <c r="M9" s="14">
        <v>7</v>
      </c>
      <c r="N9" s="14">
        <v>8</v>
      </c>
      <c r="O9" s="14">
        <v>9</v>
      </c>
      <c r="P9" s="14">
        <v>10</v>
      </c>
      <c r="Q9" s="14">
        <v>11</v>
      </c>
      <c r="R9" s="14">
        <v>12</v>
      </c>
      <c r="S9" s="14">
        <v>13</v>
      </c>
      <c r="T9" s="14">
        <v>14</v>
      </c>
      <c r="U9" s="14">
        <v>15</v>
      </c>
      <c r="V9" s="14">
        <v>16</v>
      </c>
      <c r="W9" s="14">
        <v>17</v>
      </c>
      <c r="X9" s="14">
        <v>18</v>
      </c>
      <c r="Y9" s="14">
        <v>19</v>
      </c>
    </row>
    <row r="10" spans="1:28" x14ac:dyDescent="0.25">
      <c r="A10" s="109"/>
      <c r="B10" s="112"/>
      <c r="C10" s="113" t="s">
        <v>22</v>
      </c>
      <c r="D10" s="110" t="s">
        <v>77</v>
      </c>
      <c r="E10" s="114">
        <f t="shared" ref="E10:H10" si="0">SUM(E11:E14)</f>
        <v>2850</v>
      </c>
      <c r="F10" s="108"/>
      <c r="G10" s="108"/>
      <c r="H10" s="115">
        <f t="shared" si="0"/>
        <v>136</v>
      </c>
      <c r="I10" s="111">
        <f>SUM(I11:I14)</f>
        <v>4871156.4799999995</v>
      </c>
      <c r="J10" s="111">
        <f>SUM(J11:J14)</f>
        <v>0</v>
      </c>
      <c r="K10" s="111">
        <f t="shared" ref="K10:Y10" si="1">SUM(K11:K14)</f>
        <v>0</v>
      </c>
      <c r="L10" s="111">
        <f t="shared" si="1"/>
        <v>0</v>
      </c>
      <c r="M10" s="111">
        <f t="shared" si="1"/>
        <v>0</v>
      </c>
      <c r="N10" s="111">
        <f t="shared" si="1"/>
        <v>0</v>
      </c>
      <c r="O10" s="111">
        <f t="shared" si="1"/>
        <v>0</v>
      </c>
      <c r="P10" s="111">
        <f t="shared" si="1"/>
        <v>1787.5</v>
      </c>
      <c r="Q10" s="111">
        <f t="shared" si="1"/>
        <v>4871156.4799999995</v>
      </c>
      <c r="R10" s="111">
        <f t="shared" si="1"/>
        <v>0</v>
      </c>
      <c r="S10" s="111">
        <f t="shared" si="1"/>
        <v>0</v>
      </c>
      <c r="T10" s="111">
        <f t="shared" si="1"/>
        <v>0</v>
      </c>
      <c r="U10" s="111">
        <f t="shared" si="1"/>
        <v>0</v>
      </c>
      <c r="V10" s="111">
        <f t="shared" si="1"/>
        <v>0</v>
      </c>
      <c r="W10" s="111">
        <f t="shared" si="1"/>
        <v>0</v>
      </c>
      <c r="X10" s="111">
        <f t="shared" si="1"/>
        <v>0</v>
      </c>
      <c r="Y10" s="111">
        <f t="shared" si="1"/>
        <v>0</v>
      </c>
    </row>
    <row r="11" spans="1:28" x14ac:dyDescent="0.25">
      <c r="A11" s="18">
        <v>298</v>
      </c>
      <c r="B11" s="32">
        <v>1</v>
      </c>
      <c r="C11" s="29" t="s">
        <v>23</v>
      </c>
      <c r="D11" s="104">
        <v>1970</v>
      </c>
      <c r="E11" s="105">
        <v>770</v>
      </c>
      <c r="F11" s="107">
        <v>2</v>
      </c>
      <c r="G11" s="107">
        <v>2</v>
      </c>
      <c r="H11" s="103">
        <v>43</v>
      </c>
      <c r="I11" s="19">
        <f t="shared" ref="I11:I14" si="2">J11+Q11+S11+U11+W11+Y11</f>
        <v>1328497.22</v>
      </c>
      <c r="J11" s="21">
        <f t="shared" ref="J11:J14" si="3">K11+L11+M11+N11+O11</f>
        <v>0</v>
      </c>
      <c r="K11" s="22"/>
      <c r="L11" s="22"/>
      <c r="M11" s="23"/>
      <c r="N11" s="25"/>
      <c r="O11" s="23"/>
      <c r="P11" s="23">
        <v>487.5</v>
      </c>
      <c r="Q11" s="23">
        <v>1328497.22</v>
      </c>
      <c r="R11" s="23"/>
      <c r="S11" s="23"/>
      <c r="T11" s="23"/>
      <c r="U11" s="23"/>
      <c r="V11" s="23"/>
      <c r="W11" s="23"/>
      <c r="X11" s="23"/>
      <c r="Y11" s="23"/>
    </row>
    <row r="12" spans="1:28" x14ac:dyDescent="0.25">
      <c r="A12" s="18">
        <v>299</v>
      </c>
      <c r="B12" s="32">
        <v>2</v>
      </c>
      <c r="C12" s="29" t="s">
        <v>24</v>
      </c>
      <c r="D12" s="104">
        <v>1968</v>
      </c>
      <c r="E12" s="105">
        <v>790</v>
      </c>
      <c r="F12" s="107">
        <v>2</v>
      </c>
      <c r="G12" s="107">
        <v>2</v>
      </c>
      <c r="H12" s="106">
        <v>48</v>
      </c>
      <c r="I12" s="19">
        <f t="shared" si="2"/>
        <v>1310783.93</v>
      </c>
      <c r="J12" s="21">
        <f t="shared" si="3"/>
        <v>0</v>
      </c>
      <c r="K12" s="22"/>
      <c r="L12" s="22"/>
      <c r="M12" s="23"/>
      <c r="N12" s="25"/>
      <c r="O12" s="23"/>
      <c r="P12" s="23">
        <v>481</v>
      </c>
      <c r="Q12" s="23">
        <v>1310783.93</v>
      </c>
      <c r="R12" s="23"/>
      <c r="S12" s="23"/>
      <c r="T12" s="23"/>
      <c r="U12" s="23"/>
      <c r="V12" s="23"/>
      <c r="W12" s="23"/>
      <c r="X12" s="23"/>
      <c r="Y12" s="23"/>
    </row>
    <row r="13" spans="1:28" x14ac:dyDescent="0.25">
      <c r="A13" s="18">
        <v>300</v>
      </c>
      <c r="B13" s="32">
        <v>3</v>
      </c>
      <c r="C13" s="29" t="s">
        <v>25</v>
      </c>
      <c r="D13" s="104">
        <v>1972</v>
      </c>
      <c r="E13" s="105">
        <v>530</v>
      </c>
      <c r="F13" s="107">
        <v>2</v>
      </c>
      <c r="G13" s="107">
        <v>2</v>
      </c>
      <c r="H13" s="106">
        <v>18</v>
      </c>
      <c r="I13" s="19">
        <f t="shared" si="2"/>
        <v>938804.71</v>
      </c>
      <c r="J13" s="21">
        <f t="shared" si="3"/>
        <v>0</v>
      </c>
      <c r="K13" s="22"/>
      <c r="L13" s="22"/>
      <c r="M13" s="23"/>
      <c r="N13" s="25"/>
      <c r="O13" s="23"/>
      <c r="P13" s="23">
        <v>344.5</v>
      </c>
      <c r="Q13" s="23">
        <v>938804.71</v>
      </c>
      <c r="R13" s="23"/>
      <c r="S13" s="23"/>
      <c r="T13" s="23"/>
      <c r="U13" s="23"/>
      <c r="V13" s="23"/>
      <c r="W13" s="23"/>
      <c r="X13" s="23"/>
      <c r="Y13" s="23"/>
    </row>
    <row r="14" spans="1:28" x14ac:dyDescent="0.25">
      <c r="A14" s="18">
        <v>301</v>
      </c>
      <c r="B14" s="32">
        <v>4</v>
      </c>
      <c r="C14" s="29" t="s">
        <v>26</v>
      </c>
      <c r="D14" s="104">
        <v>1978</v>
      </c>
      <c r="E14" s="105">
        <v>760</v>
      </c>
      <c r="F14" s="107">
        <v>2</v>
      </c>
      <c r="G14" s="107">
        <v>2</v>
      </c>
      <c r="H14" s="106">
        <v>27</v>
      </c>
      <c r="I14" s="19">
        <f t="shared" si="2"/>
        <v>1293070.6199999999</v>
      </c>
      <c r="J14" s="21">
        <f t="shared" si="3"/>
        <v>0</v>
      </c>
      <c r="K14" s="22"/>
      <c r="L14" s="22"/>
      <c r="M14" s="23"/>
      <c r="N14" s="25"/>
      <c r="O14" s="23"/>
      <c r="P14" s="28">
        <v>474.5</v>
      </c>
      <c r="Q14" s="27">
        <v>1293070.6199999999</v>
      </c>
      <c r="R14" s="23"/>
      <c r="S14" s="23"/>
      <c r="T14" s="23"/>
      <c r="U14" s="23"/>
      <c r="V14" s="23"/>
      <c r="W14" s="23"/>
      <c r="X14" s="23"/>
      <c r="Y14" s="23"/>
    </row>
    <row r="15" spans="1:28" s="33" customFormat="1" x14ac:dyDescent="0.25">
      <c r="I15" s="34"/>
      <c r="K15" s="35"/>
      <c r="R15" s="36"/>
      <c r="V15" s="37"/>
      <c r="X15" s="37"/>
    </row>
    <row r="16" spans="1:28" s="33" customFormat="1" x14ac:dyDescent="0.25">
      <c r="I16" s="34"/>
      <c r="K16" s="35"/>
      <c r="R16" s="36"/>
      <c r="V16" s="37"/>
      <c r="X16" s="37"/>
    </row>
    <row r="17" spans="9:24" s="33" customFormat="1" x14ac:dyDescent="0.25">
      <c r="I17" s="34"/>
      <c r="K17" s="35"/>
      <c r="R17" s="36"/>
      <c r="V17" s="37"/>
      <c r="X17" s="37"/>
    </row>
    <row r="18" spans="9:24" s="33" customFormat="1" x14ac:dyDescent="0.25">
      <c r="I18" s="34"/>
      <c r="K18" s="35"/>
      <c r="R18" s="36"/>
      <c r="V18" s="37"/>
      <c r="X18" s="37"/>
    </row>
    <row r="19" spans="9:24" s="33" customFormat="1" x14ac:dyDescent="0.25">
      <c r="I19" s="34"/>
      <c r="K19" s="35"/>
      <c r="R19" s="36"/>
      <c r="V19" s="37"/>
      <c r="X19" s="37"/>
    </row>
    <row r="20" spans="9:24" s="33" customFormat="1" x14ac:dyDescent="0.25">
      <c r="I20" s="34"/>
      <c r="K20" s="35"/>
      <c r="R20" s="36"/>
      <c r="V20" s="37"/>
      <c r="X20" s="37"/>
    </row>
    <row r="21" spans="9:24" s="33" customFormat="1" x14ac:dyDescent="0.25">
      <c r="I21" s="34"/>
      <c r="K21" s="35"/>
      <c r="R21" s="36"/>
      <c r="V21" s="37"/>
      <c r="X21" s="37"/>
    </row>
    <row r="22" spans="9:24" s="33" customFormat="1" x14ac:dyDescent="0.25">
      <c r="I22" s="34"/>
      <c r="K22" s="35"/>
      <c r="R22" s="36"/>
      <c r="V22" s="37"/>
      <c r="X22" s="37"/>
    </row>
    <row r="23" spans="9:24" s="33" customFormat="1" x14ac:dyDescent="0.25">
      <c r="I23" s="34"/>
      <c r="K23" s="35"/>
      <c r="R23" s="36"/>
      <c r="V23" s="37"/>
      <c r="X23" s="37"/>
    </row>
    <row r="24" spans="9:24" s="33" customFormat="1" x14ac:dyDescent="0.25">
      <c r="I24" s="34"/>
      <c r="K24" s="35"/>
      <c r="R24" s="36"/>
      <c r="V24" s="37"/>
      <c r="X24" s="37"/>
    </row>
    <row r="25" spans="9:24" s="33" customFormat="1" x14ac:dyDescent="0.25">
      <c r="I25" s="34"/>
      <c r="K25" s="35"/>
      <c r="R25" s="36"/>
      <c r="V25" s="37"/>
      <c r="X25" s="37"/>
    </row>
    <row r="26" spans="9:24" s="33" customFormat="1" x14ac:dyDescent="0.25">
      <c r="I26" s="34"/>
      <c r="K26" s="35"/>
      <c r="R26" s="36"/>
      <c r="V26" s="37"/>
      <c r="X26" s="37"/>
    </row>
    <row r="27" spans="9:24" s="33" customFormat="1" x14ac:dyDescent="0.25">
      <c r="I27" s="34"/>
      <c r="K27" s="35"/>
      <c r="R27" s="36"/>
      <c r="V27" s="37"/>
      <c r="X27" s="37"/>
    </row>
    <row r="28" spans="9:24" s="33" customFormat="1" x14ac:dyDescent="0.25">
      <c r="I28" s="34"/>
      <c r="K28" s="35"/>
      <c r="R28" s="36"/>
      <c r="V28" s="37"/>
      <c r="X28" s="37"/>
    </row>
    <row r="29" spans="9:24" s="33" customFormat="1" x14ac:dyDescent="0.25">
      <c r="I29" s="34"/>
      <c r="K29" s="35"/>
      <c r="R29" s="36"/>
      <c r="V29" s="37"/>
      <c r="X29" s="37"/>
    </row>
    <row r="30" spans="9:24" s="33" customFormat="1" x14ac:dyDescent="0.25">
      <c r="I30" s="34"/>
      <c r="K30" s="35"/>
      <c r="R30" s="36"/>
      <c r="V30" s="37"/>
      <c r="X30" s="37"/>
    </row>
    <row r="31" spans="9:24" s="33" customFormat="1" x14ac:dyDescent="0.25">
      <c r="I31" s="34"/>
      <c r="K31" s="35"/>
      <c r="R31" s="36"/>
      <c r="V31" s="37"/>
      <c r="X31" s="37"/>
    </row>
    <row r="32" spans="9:24" s="33" customFormat="1" x14ac:dyDescent="0.25">
      <c r="I32" s="34"/>
      <c r="K32" s="35"/>
      <c r="R32" s="36"/>
      <c r="V32" s="37"/>
      <c r="X32" s="37"/>
    </row>
    <row r="33" spans="9:24" s="33" customFormat="1" x14ac:dyDescent="0.25">
      <c r="I33" s="34"/>
      <c r="K33" s="35"/>
      <c r="R33" s="36"/>
      <c r="V33" s="37"/>
      <c r="X33" s="37"/>
    </row>
    <row r="34" spans="9:24" s="33" customFormat="1" x14ac:dyDescent="0.25">
      <c r="I34" s="34"/>
      <c r="K34" s="35"/>
      <c r="R34" s="36"/>
      <c r="V34" s="37"/>
      <c r="X34" s="37"/>
    </row>
    <row r="35" spans="9:24" s="33" customFormat="1" x14ac:dyDescent="0.25">
      <c r="I35" s="34"/>
      <c r="K35" s="35"/>
      <c r="R35" s="36"/>
      <c r="V35" s="37"/>
      <c r="X35" s="37"/>
    </row>
  </sheetData>
  <mergeCells count="20">
    <mergeCell ref="X6:Y7"/>
    <mergeCell ref="A9:B9"/>
    <mergeCell ref="C1:P1"/>
    <mergeCell ref="C2:AB2"/>
    <mergeCell ref="C3:AB3"/>
    <mergeCell ref="A5:B8"/>
    <mergeCell ref="C5:C8"/>
    <mergeCell ref="I5:I7"/>
    <mergeCell ref="J5:Y5"/>
    <mergeCell ref="J6:J7"/>
    <mergeCell ref="K6:O6"/>
    <mergeCell ref="P6:Q7"/>
    <mergeCell ref="D5:D7"/>
    <mergeCell ref="E5:E7"/>
    <mergeCell ref="H5:H7"/>
    <mergeCell ref="F5:F7"/>
    <mergeCell ref="G5:G7"/>
    <mergeCell ref="R6:S7"/>
    <mergeCell ref="T6:U7"/>
    <mergeCell ref="V6:W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zoomScale="85" zoomScaleNormal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27" sqref="C27"/>
    </sheetView>
  </sheetViews>
  <sheetFormatPr defaultRowHeight="15" x14ac:dyDescent="0.25"/>
  <cols>
    <col min="1" max="1" width="5.140625" style="53" customWidth="1"/>
    <col min="2" max="2" width="5.28515625" style="53" customWidth="1"/>
    <col min="3" max="3" width="48.42578125" style="1" customWidth="1"/>
    <col min="4" max="4" width="15.5703125" style="38" customWidth="1"/>
    <col min="5" max="5" width="14.85546875" style="1" customWidth="1"/>
    <col min="6" max="6" width="13.7109375" style="1" customWidth="1"/>
    <col min="7" max="7" width="14" style="1" customWidth="1"/>
    <col min="8" max="8" width="13.5703125" style="1" customWidth="1"/>
    <col min="9" max="9" width="14.5703125" style="1" customWidth="1"/>
    <col min="10" max="10" width="14.7109375" style="1" customWidth="1"/>
    <col min="11" max="11" width="11.28515625" style="1" customWidth="1"/>
    <col min="12" max="12" width="14.42578125" style="1" customWidth="1"/>
    <col min="13" max="13" width="8.140625" style="2" customWidth="1"/>
    <col min="14" max="14" width="14" style="1" customWidth="1"/>
    <col min="15" max="15" width="8.85546875" style="1" customWidth="1"/>
    <col min="16" max="16" width="13" style="1" customWidth="1"/>
    <col min="17" max="17" width="9.5703125" style="3" customWidth="1"/>
    <col min="18" max="18" width="14.140625" style="1" customWidth="1"/>
    <col min="19" max="19" width="9" style="3" customWidth="1"/>
    <col min="20" max="20" width="14.28515625" style="1" customWidth="1"/>
    <col min="21" max="16384" width="9.140625" style="1"/>
  </cols>
  <sheetData>
    <row r="1" spans="1:23" ht="15.75" x14ac:dyDescent="0.25">
      <c r="C1" s="156" t="s">
        <v>31</v>
      </c>
      <c r="D1" s="156"/>
      <c r="E1" s="156"/>
      <c r="F1" s="156"/>
      <c r="G1" s="156"/>
      <c r="H1" s="156"/>
      <c r="I1" s="156"/>
      <c r="J1" s="156"/>
      <c r="K1" s="156"/>
    </row>
    <row r="2" spans="1:23" ht="15.75" x14ac:dyDescent="0.25">
      <c r="C2" s="133" t="s">
        <v>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5.75" x14ac:dyDescent="0.25">
      <c r="C3" s="133" t="s">
        <v>32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x14ac:dyDescent="0.25">
      <c r="C4" s="4"/>
      <c r="D4" s="4"/>
      <c r="E4" s="5"/>
      <c r="F4" s="4"/>
      <c r="G4" s="4"/>
      <c r="H4" s="4"/>
      <c r="I4" s="4"/>
      <c r="J4" s="4"/>
      <c r="K4" s="4"/>
    </row>
    <row r="5" spans="1:23" s="7" customFormat="1" ht="18.75" customHeight="1" x14ac:dyDescent="0.2">
      <c r="A5" s="134" t="s">
        <v>3</v>
      </c>
      <c r="B5" s="135"/>
      <c r="C5" s="157" t="s">
        <v>80</v>
      </c>
      <c r="D5" s="143" t="s">
        <v>5</v>
      </c>
      <c r="E5" s="146" t="s">
        <v>81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23" s="7" customFormat="1" ht="18.75" customHeight="1" x14ac:dyDescent="0.2">
      <c r="A6" s="136"/>
      <c r="B6" s="137"/>
      <c r="C6" s="157"/>
      <c r="D6" s="144"/>
      <c r="E6" s="147" t="s">
        <v>7</v>
      </c>
      <c r="F6" s="149" t="s">
        <v>8</v>
      </c>
      <c r="G6" s="150"/>
      <c r="H6" s="150"/>
      <c r="I6" s="150"/>
      <c r="J6" s="151"/>
      <c r="K6" s="126" t="s">
        <v>9</v>
      </c>
      <c r="L6" s="127"/>
      <c r="M6" s="126" t="s">
        <v>10</v>
      </c>
      <c r="N6" s="127"/>
      <c r="O6" s="126" t="s">
        <v>11</v>
      </c>
      <c r="P6" s="127"/>
      <c r="Q6" s="126" t="s">
        <v>12</v>
      </c>
      <c r="R6" s="127"/>
      <c r="S6" s="126" t="s">
        <v>13</v>
      </c>
      <c r="T6" s="127"/>
    </row>
    <row r="7" spans="1:23" s="9" customFormat="1" ht="83.25" customHeight="1" x14ac:dyDescent="0.25">
      <c r="A7" s="136"/>
      <c r="B7" s="137"/>
      <c r="C7" s="157"/>
      <c r="D7" s="145"/>
      <c r="E7" s="148"/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128"/>
      <c r="L7" s="129"/>
      <c r="M7" s="128"/>
      <c r="N7" s="129"/>
      <c r="O7" s="128"/>
      <c r="P7" s="129"/>
      <c r="Q7" s="128"/>
      <c r="R7" s="129"/>
      <c r="S7" s="128"/>
      <c r="T7" s="129"/>
    </row>
    <row r="8" spans="1:23" s="9" customFormat="1" ht="18" customHeight="1" x14ac:dyDescent="0.25">
      <c r="A8" s="138"/>
      <c r="B8" s="139"/>
      <c r="C8" s="157"/>
      <c r="D8" s="10"/>
      <c r="E8" s="11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3" t="s">
        <v>20</v>
      </c>
      <c r="L8" s="12" t="s">
        <v>19</v>
      </c>
      <c r="M8" s="14" t="s">
        <v>21</v>
      </c>
      <c r="N8" s="12" t="s">
        <v>19</v>
      </c>
      <c r="O8" s="13" t="s">
        <v>20</v>
      </c>
      <c r="P8" s="12" t="s">
        <v>19</v>
      </c>
      <c r="Q8" s="13" t="s">
        <v>20</v>
      </c>
      <c r="R8" s="12" t="s">
        <v>19</v>
      </c>
      <c r="S8" s="13" t="s">
        <v>20</v>
      </c>
      <c r="T8" s="12" t="s">
        <v>19</v>
      </c>
    </row>
    <row r="9" spans="1:23" s="9" customFormat="1" ht="15" customHeight="1" x14ac:dyDescent="0.25">
      <c r="A9" s="130">
        <v>1</v>
      </c>
      <c r="B9" s="131"/>
      <c r="C9" s="15">
        <v>2</v>
      </c>
      <c r="D9" s="16">
        <v>3</v>
      </c>
      <c r="E9" s="15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</row>
    <row r="10" spans="1:23" s="20" customFormat="1" ht="15" customHeight="1" x14ac:dyDescent="0.2">
      <c r="A10" s="109"/>
      <c r="B10" s="118"/>
      <c r="C10" s="119" t="s">
        <v>22</v>
      </c>
      <c r="D10" s="117">
        <f>SUM(D11:D14)</f>
        <v>4913395.62</v>
      </c>
      <c r="E10" s="117">
        <f t="shared" ref="E10:T10" si="0">SUM(E11:E14)</f>
        <v>0</v>
      </c>
      <c r="F10" s="117">
        <f t="shared" si="0"/>
        <v>0</v>
      </c>
      <c r="G10" s="117">
        <f t="shared" si="0"/>
        <v>0</v>
      </c>
      <c r="H10" s="117">
        <f t="shared" si="0"/>
        <v>0</v>
      </c>
      <c r="I10" s="117">
        <f t="shared" si="0"/>
        <v>0</v>
      </c>
      <c r="J10" s="117">
        <f t="shared" si="0"/>
        <v>0</v>
      </c>
      <c r="K10" s="117">
        <f t="shared" si="0"/>
        <v>1752.83</v>
      </c>
      <c r="L10" s="117">
        <f t="shared" si="0"/>
        <v>4776676.51</v>
      </c>
      <c r="M10" s="117">
        <f t="shared" si="0"/>
        <v>0</v>
      </c>
      <c r="N10" s="117">
        <f t="shared" si="0"/>
        <v>0</v>
      </c>
      <c r="O10" s="117">
        <f t="shared" si="0"/>
        <v>0</v>
      </c>
      <c r="P10" s="117">
        <f t="shared" si="0"/>
        <v>0</v>
      </c>
      <c r="Q10" s="117">
        <f t="shared" si="0"/>
        <v>110</v>
      </c>
      <c r="R10" s="117">
        <f t="shared" si="0"/>
        <v>136719.10999999999</v>
      </c>
      <c r="S10" s="117">
        <f t="shared" si="0"/>
        <v>0</v>
      </c>
      <c r="T10" s="117">
        <f t="shared" si="0"/>
        <v>0</v>
      </c>
    </row>
    <row r="11" spans="1:23" s="20" customFormat="1" ht="15" customHeight="1" x14ac:dyDescent="0.2">
      <c r="A11" s="18">
        <v>326</v>
      </c>
      <c r="B11" s="31">
        <v>1</v>
      </c>
      <c r="C11" s="31" t="s">
        <v>27</v>
      </c>
      <c r="D11" s="24">
        <f>E11+L11+N11+P11+R11+T11</f>
        <v>690818.57</v>
      </c>
      <c r="E11" s="24">
        <f>F11+G11+H11+I11+J11</f>
        <v>0</v>
      </c>
      <c r="F11" s="23"/>
      <c r="G11" s="24"/>
      <c r="H11" s="24"/>
      <c r="I11" s="24"/>
      <c r="J11" s="23"/>
      <c r="K11" s="24">
        <v>253.5</v>
      </c>
      <c r="L11" s="24">
        <v>690818.57</v>
      </c>
      <c r="M11" s="24"/>
      <c r="N11" s="24"/>
      <c r="O11" s="24"/>
      <c r="P11" s="24"/>
      <c r="Q11" s="24"/>
      <c r="R11" s="24"/>
      <c r="S11" s="24"/>
      <c r="T11" s="24"/>
    </row>
    <row r="12" spans="1:23" s="20" customFormat="1" ht="15" customHeight="1" x14ac:dyDescent="0.2">
      <c r="A12" s="18">
        <v>327</v>
      </c>
      <c r="B12" s="40">
        <v>2</v>
      </c>
      <c r="C12" s="31" t="s">
        <v>28</v>
      </c>
      <c r="D12" s="24">
        <f t="shared" ref="D12:D14" si="1">E12+L12+N12+P12+R12+T12</f>
        <v>1310783.93</v>
      </c>
      <c r="E12" s="24">
        <f t="shared" ref="E12:E14" si="2">F12+G12+H12+I12+J12</f>
        <v>0</v>
      </c>
      <c r="F12" s="23"/>
      <c r="G12" s="24"/>
      <c r="H12" s="24"/>
      <c r="I12" s="24"/>
      <c r="J12" s="23"/>
      <c r="K12" s="24">
        <v>481</v>
      </c>
      <c r="L12" s="24">
        <v>1310783.93</v>
      </c>
      <c r="M12" s="24"/>
      <c r="N12" s="24"/>
      <c r="O12" s="24"/>
      <c r="P12" s="24"/>
      <c r="Q12" s="24"/>
      <c r="R12" s="24"/>
      <c r="S12" s="24"/>
      <c r="T12" s="24"/>
    </row>
    <row r="13" spans="1:23" s="20" customFormat="1" ht="12.75" x14ac:dyDescent="0.2">
      <c r="A13" s="18">
        <v>328</v>
      </c>
      <c r="B13" s="31">
        <v>3</v>
      </c>
      <c r="C13" s="31" t="s">
        <v>29</v>
      </c>
      <c r="D13" s="24">
        <f>E13+L13+N13+P13+R13+T13</f>
        <v>1358010.31</v>
      </c>
      <c r="E13" s="24">
        <f>F13+G13+H13+I13+J13</f>
        <v>0</v>
      </c>
      <c r="F13" s="23"/>
      <c r="G13" s="24"/>
      <c r="H13" s="24"/>
      <c r="I13" s="24"/>
      <c r="J13" s="23"/>
      <c r="K13" s="24">
        <v>498.33</v>
      </c>
      <c r="L13" s="24">
        <v>1358010.31</v>
      </c>
      <c r="M13" s="24"/>
      <c r="N13" s="24"/>
      <c r="O13" s="24"/>
      <c r="P13" s="24"/>
      <c r="Q13" s="24"/>
      <c r="R13" s="24"/>
      <c r="S13" s="24"/>
      <c r="T13" s="24"/>
    </row>
    <row r="14" spans="1:23" s="20" customFormat="1" ht="12.75" x14ac:dyDescent="0.2">
      <c r="A14" s="18">
        <v>329</v>
      </c>
      <c r="B14" s="31">
        <v>4</v>
      </c>
      <c r="C14" s="31" t="s">
        <v>30</v>
      </c>
      <c r="D14" s="24">
        <f t="shared" si="1"/>
        <v>1553782.81</v>
      </c>
      <c r="E14" s="24">
        <f t="shared" si="2"/>
        <v>0</v>
      </c>
      <c r="F14" s="23"/>
      <c r="G14" s="24"/>
      <c r="H14" s="24"/>
      <c r="I14" s="24"/>
      <c r="J14" s="23"/>
      <c r="K14" s="24">
        <v>520</v>
      </c>
      <c r="L14" s="24">
        <v>1417063.7</v>
      </c>
      <c r="M14" s="24"/>
      <c r="N14" s="24"/>
      <c r="O14" s="24"/>
      <c r="P14" s="24"/>
      <c r="Q14" s="24">
        <v>110</v>
      </c>
      <c r="R14" s="24">
        <v>136719.10999999999</v>
      </c>
      <c r="S14" s="24"/>
      <c r="T14" s="24"/>
    </row>
    <row r="15" spans="1:23" s="33" customFormat="1" x14ac:dyDescent="0.25">
      <c r="A15" s="41"/>
      <c r="B15" s="42"/>
      <c r="C15" s="43"/>
      <c r="D15" s="50"/>
      <c r="E15" s="45"/>
      <c r="F15" s="54"/>
      <c r="G15" s="54"/>
      <c r="H15" s="54"/>
      <c r="I15" s="54"/>
      <c r="J15" s="54"/>
      <c r="K15" s="55"/>
      <c r="L15" s="54"/>
      <c r="M15" s="56"/>
      <c r="N15" s="57"/>
      <c r="O15" s="58"/>
      <c r="P15" s="57"/>
      <c r="Q15" s="55"/>
      <c r="R15" s="54"/>
      <c r="S15" s="55"/>
      <c r="T15" s="54"/>
    </row>
    <row r="16" spans="1:23" s="33" customFormat="1" ht="47.25" customHeight="1" x14ac:dyDescent="0.25">
      <c r="A16" s="41"/>
      <c r="B16" s="154" t="s">
        <v>83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58"/>
      <c r="P16" s="57"/>
      <c r="Q16" s="55"/>
      <c r="R16" s="54"/>
      <c r="S16" s="55"/>
      <c r="T16" s="57"/>
    </row>
    <row r="17" spans="1:20" s="33" customFormat="1" ht="15" customHeight="1" x14ac:dyDescent="0.25">
      <c r="A17" s="41"/>
      <c r="B17" s="155" t="s">
        <v>82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58"/>
      <c r="P17" s="57"/>
      <c r="Q17" s="55"/>
      <c r="R17" s="54"/>
      <c r="S17" s="55"/>
      <c r="T17" s="54"/>
    </row>
    <row r="18" spans="1:20" s="33" customFormat="1" x14ac:dyDescent="0.25">
      <c r="A18" s="41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58"/>
      <c r="P18" s="57"/>
      <c r="Q18" s="55"/>
      <c r="R18" s="54"/>
      <c r="S18" s="55"/>
      <c r="T18" s="57"/>
    </row>
    <row r="19" spans="1:20" s="33" customFormat="1" x14ac:dyDescent="0.25">
      <c r="A19" s="41"/>
      <c r="B19" s="42"/>
      <c r="C19" s="43"/>
      <c r="D19" s="50"/>
      <c r="E19" s="45"/>
      <c r="F19" s="54"/>
      <c r="G19" s="54"/>
      <c r="H19" s="57"/>
      <c r="I19" s="54"/>
      <c r="J19" s="57"/>
      <c r="K19" s="55"/>
      <c r="L19" s="54"/>
      <c r="M19" s="56"/>
      <c r="N19" s="57"/>
      <c r="O19" s="58"/>
      <c r="P19" s="57"/>
      <c r="Q19" s="55"/>
      <c r="R19" s="54"/>
      <c r="S19" s="55"/>
      <c r="T19" s="54"/>
    </row>
    <row r="20" spans="1:20" s="33" customFormat="1" x14ac:dyDescent="0.25">
      <c r="A20" s="41"/>
      <c r="B20" s="42"/>
      <c r="C20" s="43"/>
      <c r="D20" s="50"/>
      <c r="E20" s="45"/>
      <c r="F20" s="54"/>
      <c r="G20" s="54"/>
      <c r="H20" s="54"/>
      <c r="I20" s="54"/>
      <c r="J20" s="57"/>
      <c r="K20" s="55"/>
      <c r="L20" s="57"/>
      <c r="M20" s="56"/>
      <c r="N20" s="57"/>
      <c r="O20" s="58"/>
      <c r="P20" s="57"/>
      <c r="Q20" s="55"/>
      <c r="R20" s="54"/>
      <c r="S20" s="55"/>
      <c r="T20" s="54"/>
    </row>
    <row r="21" spans="1:20" s="33" customFormat="1" x14ac:dyDescent="0.25">
      <c r="A21" s="41"/>
      <c r="B21" s="42"/>
      <c r="C21" s="30"/>
      <c r="D21" s="50"/>
      <c r="E21" s="45"/>
      <c r="F21" s="54"/>
      <c r="G21" s="54"/>
      <c r="H21" s="57"/>
      <c r="I21" s="57"/>
      <c r="J21" s="57"/>
      <c r="K21" s="55"/>
      <c r="L21" s="54"/>
      <c r="M21" s="56"/>
      <c r="N21" s="57"/>
      <c r="O21" s="58"/>
      <c r="P21" s="57"/>
      <c r="Q21" s="55"/>
      <c r="R21" s="54"/>
      <c r="S21" s="55"/>
      <c r="T21" s="57"/>
    </row>
    <row r="22" spans="1:20" s="33" customFormat="1" x14ac:dyDescent="0.25">
      <c r="A22" s="41"/>
      <c r="B22" s="42"/>
      <c r="C22" s="30"/>
      <c r="D22" s="50"/>
      <c r="E22" s="45"/>
      <c r="F22" s="54"/>
      <c r="G22" s="54"/>
      <c r="H22" s="57"/>
      <c r="I22" s="57"/>
      <c r="J22" s="57"/>
      <c r="K22" s="55"/>
      <c r="L22" s="54"/>
      <c r="M22" s="56"/>
      <c r="N22" s="57"/>
      <c r="O22" s="58"/>
      <c r="P22" s="57"/>
      <c r="Q22" s="55"/>
      <c r="R22" s="54"/>
      <c r="S22" s="55"/>
      <c r="T22" s="57"/>
    </row>
    <row r="23" spans="1:20" s="33" customFormat="1" x14ac:dyDescent="0.25">
      <c r="A23" s="41"/>
      <c r="B23" s="42"/>
      <c r="C23" s="48"/>
      <c r="D23" s="50"/>
      <c r="E23" s="45"/>
      <c r="F23" s="59"/>
      <c r="G23" s="41"/>
      <c r="H23" s="60"/>
      <c r="I23" s="61"/>
      <c r="J23" s="62"/>
      <c r="K23" s="63"/>
      <c r="L23" s="64"/>
      <c r="M23" s="65"/>
      <c r="N23" s="62"/>
      <c r="O23" s="66"/>
      <c r="P23" s="67"/>
      <c r="Q23" s="47"/>
      <c r="R23" s="67"/>
      <c r="S23" s="47"/>
      <c r="T23" s="68"/>
    </row>
    <row r="24" spans="1:20" s="33" customFormat="1" x14ac:dyDescent="0.25">
      <c r="A24" s="41"/>
      <c r="B24" s="42"/>
      <c r="C24" s="48"/>
      <c r="D24" s="50"/>
      <c r="E24" s="45"/>
      <c r="F24" s="59"/>
      <c r="G24" s="61"/>
      <c r="H24" s="69"/>
      <c r="I24" s="61"/>
      <c r="J24" s="61"/>
      <c r="K24" s="63"/>
      <c r="L24" s="61"/>
      <c r="M24" s="65"/>
      <c r="N24" s="62"/>
      <c r="O24" s="66"/>
      <c r="P24" s="67"/>
      <c r="Q24" s="47"/>
      <c r="R24" s="67"/>
      <c r="S24" s="47"/>
      <c r="T24" s="64"/>
    </row>
    <row r="25" spans="1:20" s="33" customFormat="1" x14ac:dyDescent="0.25">
      <c r="A25" s="41"/>
      <c r="B25" s="42"/>
      <c r="C25" s="48"/>
      <c r="D25" s="50"/>
      <c r="E25" s="45"/>
      <c r="F25" s="59"/>
      <c r="G25" s="61"/>
      <c r="H25" s="69"/>
      <c r="I25" s="61"/>
      <c r="J25" s="61"/>
      <c r="K25" s="63"/>
      <c r="L25" s="64"/>
      <c r="M25" s="65"/>
      <c r="N25" s="62"/>
      <c r="O25" s="66"/>
      <c r="P25" s="67"/>
      <c r="Q25" s="47"/>
      <c r="R25" s="67"/>
      <c r="S25" s="47"/>
      <c r="T25" s="64"/>
    </row>
    <row r="26" spans="1:20" s="33" customFormat="1" x14ac:dyDescent="0.25">
      <c r="A26" s="41"/>
      <c r="B26" s="42"/>
      <c r="C26" s="48"/>
      <c r="D26" s="50"/>
      <c r="E26" s="45"/>
      <c r="F26" s="59"/>
      <c r="G26" s="61"/>
      <c r="H26" s="69"/>
      <c r="I26" s="61"/>
      <c r="J26" s="61"/>
      <c r="K26" s="63"/>
      <c r="L26" s="64"/>
      <c r="M26" s="65"/>
      <c r="N26" s="62"/>
      <c r="O26" s="66"/>
      <c r="P26" s="67"/>
      <c r="Q26" s="47"/>
      <c r="R26" s="67"/>
      <c r="S26" s="47"/>
      <c r="T26" s="64"/>
    </row>
    <row r="27" spans="1:20" s="33" customFormat="1" x14ac:dyDescent="0.25">
      <c r="A27" s="41"/>
      <c r="B27" s="42"/>
      <c r="C27" s="48"/>
      <c r="D27" s="50"/>
      <c r="E27" s="45"/>
      <c r="F27" s="59"/>
      <c r="G27" s="67"/>
      <c r="H27" s="60"/>
      <c r="I27" s="61"/>
      <c r="J27" s="62"/>
      <c r="K27" s="63"/>
      <c r="L27" s="64"/>
      <c r="M27" s="65"/>
      <c r="N27" s="62"/>
      <c r="O27" s="66"/>
      <c r="P27" s="67"/>
      <c r="Q27" s="47"/>
      <c r="R27" s="67"/>
      <c r="S27" s="47"/>
      <c r="T27" s="64"/>
    </row>
    <row r="28" spans="1:20" s="33" customFormat="1" x14ac:dyDescent="0.25">
      <c r="A28" s="41"/>
      <c r="B28" s="42"/>
      <c r="C28" s="48"/>
      <c r="D28" s="50"/>
      <c r="E28" s="45"/>
      <c r="F28" s="59"/>
      <c r="G28" s="41"/>
      <c r="H28" s="60"/>
      <c r="I28" s="61"/>
      <c r="J28" s="62"/>
      <c r="K28" s="63"/>
      <c r="L28" s="64"/>
      <c r="M28" s="65"/>
      <c r="N28" s="62"/>
      <c r="O28" s="66"/>
      <c r="P28" s="67"/>
      <c r="Q28" s="47"/>
      <c r="R28" s="67"/>
      <c r="S28" s="47"/>
      <c r="T28" s="68"/>
    </row>
    <row r="29" spans="1:20" s="33" customFormat="1" x14ac:dyDescent="0.25">
      <c r="A29" s="41"/>
      <c r="B29" s="42"/>
      <c r="C29" s="46"/>
      <c r="D29" s="50"/>
      <c r="E29" s="45"/>
      <c r="F29" s="59"/>
      <c r="G29" s="61"/>
      <c r="H29" s="60"/>
      <c r="I29" s="61"/>
      <c r="J29" s="61"/>
      <c r="K29" s="63"/>
      <c r="L29" s="64"/>
      <c r="M29" s="65"/>
      <c r="N29" s="62"/>
      <c r="O29" s="66"/>
      <c r="P29" s="67"/>
      <c r="Q29" s="47"/>
      <c r="R29" s="67"/>
      <c r="S29" s="47"/>
      <c r="T29" s="68"/>
    </row>
    <row r="30" spans="1:20" s="33" customFormat="1" x14ac:dyDescent="0.25">
      <c r="A30" s="41"/>
      <c r="B30" s="42"/>
      <c r="C30" s="48"/>
      <c r="D30" s="50"/>
      <c r="E30" s="45"/>
      <c r="F30" s="59"/>
      <c r="G30" s="41"/>
      <c r="H30" s="60"/>
      <c r="I30" s="61"/>
      <c r="J30" s="62"/>
      <c r="K30" s="63"/>
      <c r="L30" s="64"/>
      <c r="M30" s="65"/>
      <c r="N30" s="62"/>
      <c r="O30" s="66"/>
      <c r="P30" s="67"/>
      <c r="Q30" s="47"/>
      <c r="R30" s="67"/>
      <c r="S30" s="47"/>
      <c r="T30" s="68"/>
    </row>
    <row r="31" spans="1:20" s="33" customFormat="1" x14ac:dyDescent="0.25">
      <c r="A31" s="41"/>
      <c r="B31" s="42"/>
      <c r="C31" s="49"/>
      <c r="D31" s="50"/>
      <c r="E31" s="50"/>
      <c r="F31" s="50"/>
      <c r="G31" s="50"/>
      <c r="H31" s="50"/>
      <c r="I31" s="50"/>
      <c r="J31" s="50"/>
      <c r="K31" s="51"/>
      <c r="L31" s="50"/>
      <c r="M31" s="70"/>
      <c r="N31" s="50"/>
      <c r="O31" s="50"/>
      <c r="P31" s="50"/>
      <c r="Q31" s="51"/>
      <c r="R31" s="50"/>
      <c r="S31" s="51"/>
      <c r="T31" s="50"/>
    </row>
    <row r="32" spans="1:20" s="33" customFormat="1" x14ac:dyDescent="0.25">
      <c r="A32" s="41"/>
      <c r="B32" s="42"/>
      <c r="C32" s="43"/>
      <c r="D32" s="50"/>
      <c r="E32" s="45"/>
      <c r="F32" s="54"/>
      <c r="G32" s="54"/>
      <c r="H32" s="57"/>
      <c r="I32" s="57"/>
      <c r="J32" s="57"/>
      <c r="K32" s="55"/>
      <c r="L32" s="54"/>
      <c r="M32" s="56"/>
      <c r="N32" s="57"/>
      <c r="O32" s="58"/>
      <c r="P32" s="57"/>
      <c r="Q32" s="55"/>
      <c r="R32" s="54"/>
      <c r="S32" s="55"/>
      <c r="T32" s="54"/>
    </row>
    <row r="33" spans="1:20" s="33" customFormat="1" x14ac:dyDescent="0.25">
      <c r="A33" s="41"/>
      <c r="B33" s="42"/>
      <c r="C33" s="30"/>
      <c r="D33" s="50"/>
      <c r="E33" s="45"/>
      <c r="F33" s="54"/>
      <c r="G33" s="54"/>
      <c r="H33" s="57"/>
      <c r="I33" s="57"/>
      <c r="J33" s="57"/>
      <c r="K33" s="55"/>
      <c r="L33" s="54"/>
      <c r="M33" s="56"/>
      <c r="N33" s="57"/>
      <c r="O33" s="58"/>
      <c r="P33" s="57"/>
      <c r="Q33" s="55"/>
      <c r="R33" s="54"/>
      <c r="S33" s="55"/>
      <c r="T33" s="54"/>
    </row>
    <row r="34" spans="1:20" s="33" customFormat="1" x14ac:dyDescent="0.25">
      <c r="A34" s="41"/>
      <c r="B34" s="42"/>
      <c r="C34" s="30"/>
      <c r="D34" s="50"/>
      <c r="E34" s="45"/>
      <c r="F34" s="54"/>
      <c r="G34" s="54"/>
      <c r="H34" s="57"/>
      <c r="I34" s="57"/>
      <c r="J34" s="57"/>
      <c r="K34" s="55"/>
      <c r="L34" s="54"/>
      <c r="M34" s="56"/>
      <c r="N34" s="57"/>
      <c r="O34" s="58"/>
      <c r="P34" s="57"/>
      <c r="Q34" s="55"/>
      <c r="R34" s="54"/>
      <c r="S34" s="55"/>
      <c r="T34" s="54"/>
    </row>
    <row r="35" spans="1:20" s="33" customFormat="1" x14ac:dyDescent="0.25">
      <c r="A35" s="41"/>
      <c r="B35" s="42"/>
      <c r="C35" s="46"/>
      <c r="D35" s="50"/>
      <c r="E35" s="45"/>
      <c r="F35" s="59"/>
      <c r="G35" s="61"/>
      <c r="H35" s="69"/>
      <c r="I35" s="61"/>
      <c r="J35" s="61"/>
      <c r="K35" s="63"/>
      <c r="L35" s="64"/>
      <c r="M35" s="65"/>
      <c r="N35" s="62"/>
      <c r="O35" s="66"/>
      <c r="P35" s="67"/>
      <c r="Q35" s="47"/>
      <c r="R35" s="67"/>
      <c r="S35" s="47"/>
      <c r="T35" s="64"/>
    </row>
    <row r="36" spans="1:20" s="33" customFormat="1" x14ac:dyDescent="0.25">
      <c r="A36" s="41"/>
      <c r="B36" s="42"/>
      <c r="C36" s="49"/>
      <c r="D36" s="50"/>
      <c r="E36" s="50"/>
      <c r="F36" s="50"/>
      <c r="G36" s="50"/>
      <c r="H36" s="50"/>
      <c r="I36" s="50"/>
      <c r="J36" s="50"/>
      <c r="K36" s="51"/>
      <c r="L36" s="50"/>
      <c r="M36" s="70"/>
      <c r="N36" s="50"/>
      <c r="O36" s="50"/>
      <c r="P36" s="50"/>
      <c r="Q36" s="51"/>
      <c r="R36" s="50"/>
      <c r="S36" s="51"/>
      <c r="T36" s="50"/>
    </row>
    <row r="37" spans="1:20" s="33" customFormat="1" x14ac:dyDescent="0.25">
      <c r="A37" s="41"/>
      <c r="B37" s="42"/>
      <c r="C37" s="43"/>
      <c r="D37" s="50"/>
      <c r="E37" s="45"/>
      <c r="F37" s="54"/>
      <c r="G37" s="54"/>
      <c r="H37" s="57"/>
      <c r="I37" s="57"/>
      <c r="J37" s="57"/>
      <c r="K37" s="55"/>
      <c r="L37" s="57"/>
      <c r="M37" s="56"/>
      <c r="N37" s="57"/>
      <c r="O37" s="58"/>
      <c r="P37" s="57"/>
      <c r="Q37" s="55"/>
      <c r="R37" s="54"/>
      <c r="S37" s="55"/>
      <c r="T37" s="57"/>
    </row>
    <row r="38" spans="1:20" s="33" customFormat="1" x14ac:dyDescent="0.25">
      <c r="A38" s="41"/>
      <c r="B38" s="42"/>
      <c r="C38" s="43"/>
      <c r="D38" s="50"/>
      <c r="E38" s="45"/>
      <c r="F38" s="54"/>
      <c r="G38" s="54"/>
      <c r="H38" s="57"/>
      <c r="I38" s="57"/>
      <c r="J38" s="54"/>
      <c r="K38" s="71"/>
      <c r="L38" s="54"/>
      <c r="M38" s="56"/>
      <c r="N38" s="57"/>
      <c r="O38" s="58"/>
      <c r="P38" s="57"/>
      <c r="Q38" s="55"/>
      <c r="R38" s="57"/>
      <c r="S38" s="55"/>
      <c r="T38" s="54"/>
    </row>
    <row r="39" spans="1:20" s="33" customFormat="1" x14ac:dyDescent="0.25">
      <c r="A39" s="41"/>
      <c r="B39" s="42"/>
      <c r="C39" s="43"/>
      <c r="D39" s="50"/>
      <c r="E39" s="45"/>
      <c r="F39" s="54"/>
      <c r="G39" s="54"/>
      <c r="H39" s="57"/>
      <c r="I39" s="57"/>
      <c r="J39" s="57"/>
      <c r="K39" s="55"/>
      <c r="L39" s="57"/>
      <c r="M39" s="56"/>
      <c r="N39" s="57"/>
      <c r="O39" s="58"/>
      <c r="P39" s="57"/>
      <c r="Q39" s="55"/>
      <c r="R39" s="54"/>
      <c r="S39" s="55"/>
      <c r="T39" s="57"/>
    </row>
    <row r="40" spans="1:20" s="33" customFormat="1" x14ac:dyDescent="0.25">
      <c r="A40" s="41"/>
      <c r="B40" s="42"/>
      <c r="C40" s="43"/>
      <c r="D40" s="50"/>
      <c r="E40" s="45"/>
      <c r="F40" s="54"/>
      <c r="G40" s="54"/>
      <c r="H40" s="57"/>
      <c r="I40" s="57"/>
      <c r="J40" s="57"/>
      <c r="K40" s="55"/>
      <c r="L40" s="57"/>
      <c r="M40" s="56"/>
      <c r="N40" s="57"/>
      <c r="O40" s="58"/>
      <c r="P40" s="57"/>
      <c r="Q40" s="55"/>
      <c r="R40" s="54"/>
      <c r="S40" s="55"/>
      <c r="T40" s="57"/>
    </row>
    <row r="41" spans="1:20" s="33" customFormat="1" x14ac:dyDescent="0.25">
      <c r="A41" s="41"/>
      <c r="B41" s="42"/>
      <c r="C41" s="43"/>
      <c r="D41" s="50"/>
      <c r="E41" s="45"/>
      <c r="F41" s="54"/>
      <c r="G41" s="54"/>
      <c r="H41" s="57"/>
      <c r="I41" s="57"/>
      <c r="J41" s="57"/>
      <c r="K41" s="55"/>
      <c r="L41" s="57"/>
      <c r="M41" s="56"/>
      <c r="N41" s="57"/>
      <c r="O41" s="58"/>
      <c r="P41" s="57"/>
      <c r="Q41" s="55"/>
      <c r="R41" s="54"/>
      <c r="S41" s="55"/>
      <c r="T41" s="54"/>
    </row>
    <row r="42" spans="1:20" s="33" customFormat="1" x14ac:dyDescent="0.25">
      <c r="A42" s="41"/>
      <c r="B42" s="42"/>
      <c r="C42" s="43"/>
      <c r="D42" s="50"/>
      <c r="E42" s="45"/>
      <c r="F42" s="54"/>
      <c r="G42" s="54"/>
      <c r="H42" s="57"/>
      <c r="I42" s="57"/>
      <c r="J42" s="57"/>
      <c r="K42" s="55"/>
      <c r="L42" s="57"/>
      <c r="M42" s="56"/>
      <c r="N42" s="57"/>
      <c r="O42" s="58"/>
      <c r="P42" s="57"/>
      <c r="Q42" s="55"/>
      <c r="R42" s="54"/>
      <c r="S42" s="55"/>
      <c r="T42" s="54"/>
    </row>
    <row r="43" spans="1:20" s="33" customFormat="1" x14ac:dyDescent="0.25">
      <c r="A43" s="41"/>
      <c r="B43" s="42"/>
      <c r="C43" s="43"/>
      <c r="D43" s="50"/>
      <c r="E43" s="45"/>
      <c r="F43" s="54"/>
      <c r="G43" s="54"/>
      <c r="H43" s="57"/>
      <c r="I43" s="57"/>
      <c r="J43" s="57"/>
      <c r="K43" s="55"/>
      <c r="L43" s="57"/>
      <c r="M43" s="56"/>
      <c r="N43" s="57"/>
      <c r="O43" s="58"/>
      <c r="P43" s="57"/>
      <c r="Q43" s="55"/>
      <c r="R43" s="54"/>
      <c r="S43" s="55"/>
      <c r="T43" s="57"/>
    </row>
    <row r="44" spans="1:20" s="33" customFormat="1" x14ac:dyDescent="0.25">
      <c r="A44" s="41"/>
      <c r="B44" s="42"/>
      <c r="C44" s="43"/>
      <c r="D44" s="50"/>
      <c r="E44" s="45"/>
      <c r="F44" s="54"/>
      <c r="G44" s="54"/>
      <c r="H44" s="57"/>
      <c r="I44" s="54"/>
      <c r="J44" s="57"/>
      <c r="K44" s="55"/>
      <c r="L44" s="57"/>
      <c r="M44" s="56"/>
      <c r="N44" s="57"/>
      <c r="O44" s="58"/>
      <c r="P44" s="57"/>
      <c r="Q44" s="55"/>
      <c r="R44" s="54"/>
      <c r="S44" s="55"/>
      <c r="T44" s="57"/>
    </row>
    <row r="45" spans="1:20" s="33" customFormat="1" x14ac:dyDescent="0.25">
      <c r="A45" s="41"/>
      <c r="B45" s="42"/>
      <c r="C45" s="43"/>
      <c r="D45" s="50"/>
      <c r="E45" s="45"/>
      <c r="F45" s="54"/>
      <c r="G45" s="54"/>
      <c r="H45" s="57"/>
      <c r="I45" s="54"/>
      <c r="J45" s="57"/>
      <c r="K45" s="55"/>
      <c r="L45" s="57"/>
      <c r="M45" s="56"/>
      <c r="N45" s="57"/>
      <c r="O45" s="58"/>
      <c r="P45" s="57"/>
      <c r="Q45" s="55"/>
      <c r="R45" s="54"/>
      <c r="S45" s="55"/>
      <c r="T45" s="57"/>
    </row>
    <row r="46" spans="1:20" s="33" customFormat="1" x14ac:dyDescent="0.25">
      <c r="A46" s="41"/>
      <c r="B46" s="42"/>
      <c r="C46" s="43"/>
      <c r="D46" s="50"/>
      <c r="E46" s="45"/>
      <c r="F46" s="54"/>
      <c r="G46" s="54"/>
      <c r="H46" s="57"/>
      <c r="I46" s="54"/>
      <c r="J46" s="57"/>
      <c r="K46" s="55"/>
      <c r="L46" s="57"/>
      <c r="M46" s="56"/>
      <c r="N46" s="57"/>
      <c r="O46" s="58"/>
      <c r="P46" s="57"/>
      <c r="Q46" s="55"/>
      <c r="R46" s="54"/>
      <c r="S46" s="55"/>
      <c r="T46" s="57"/>
    </row>
    <row r="47" spans="1:20" s="33" customFormat="1" x14ac:dyDescent="0.25">
      <c r="A47" s="41"/>
      <c r="B47" s="42"/>
      <c r="C47" s="43"/>
      <c r="D47" s="50"/>
      <c r="E47" s="45"/>
      <c r="F47" s="54"/>
      <c r="G47" s="54"/>
      <c r="H47" s="57"/>
      <c r="I47" s="54"/>
      <c r="J47" s="57"/>
      <c r="K47" s="55"/>
      <c r="L47" s="57"/>
      <c r="M47" s="56"/>
      <c r="N47" s="57"/>
      <c r="O47" s="58"/>
      <c r="P47" s="57"/>
      <c r="Q47" s="55"/>
      <c r="R47" s="54"/>
      <c r="S47" s="55"/>
      <c r="T47" s="57"/>
    </row>
    <row r="48" spans="1:20" s="33" customFormat="1" x14ac:dyDescent="0.25">
      <c r="A48" s="41"/>
      <c r="B48" s="42"/>
      <c r="C48" s="43"/>
      <c r="D48" s="50"/>
      <c r="E48" s="45"/>
      <c r="F48" s="54"/>
      <c r="G48" s="54"/>
      <c r="H48" s="57"/>
      <c r="I48" s="57"/>
      <c r="J48" s="57"/>
      <c r="K48" s="55"/>
      <c r="L48" s="57"/>
      <c r="M48" s="56"/>
      <c r="N48" s="54"/>
      <c r="O48" s="58"/>
      <c r="P48" s="57"/>
      <c r="Q48" s="55"/>
      <c r="R48" s="54"/>
      <c r="S48" s="55"/>
      <c r="T48" s="57"/>
    </row>
    <row r="49" spans="1:20" s="33" customFormat="1" x14ac:dyDescent="0.25">
      <c r="A49" s="41"/>
      <c r="B49" s="42"/>
      <c r="C49" s="43"/>
      <c r="D49" s="50"/>
      <c r="E49" s="45"/>
      <c r="F49" s="54"/>
      <c r="G49" s="54"/>
      <c r="H49" s="57"/>
      <c r="I49" s="54"/>
      <c r="J49" s="57"/>
      <c r="K49" s="55"/>
      <c r="L49" s="57"/>
      <c r="M49" s="56"/>
      <c r="N49" s="57"/>
      <c r="O49" s="58"/>
      <c r="P49" s="57"/>
      <c r="Q49" s="55"/>
      <c r="R49" s="54"/>
      <c r="S49" s="55"/>
      <c r="T49" s="54"/>
    </row>
    <row r="50" spans="1:20" s="33" customFormat="1" x14ac:dyDescent="0.25">
      <c r="A50" s="41"/>
      <c r="B50" s="42"/>
      <c r="C50" s="43"/>
      <c r="D50" s="50"/>
      <c r="E50" s="45"/>
      <c r="F50" s="54"/>
      <c r="G50" s="54"/>
      <c r="H50" s="54"/>
      <c r="I50" s="54"/>
      <c r="J50" s="54"/>
      <c r="K50" s="55"/>
      <c r="L50" s="57"/>
      <c r="M50" s="56"/>
      <c r="N50" s="57"/>
      <c r="O50" s="58"/>
      <c r="P50" s="57"/>
      <c r="Q50" s="55"/>
      <c r="R50" s="54"/>
      <c r="S50" s="55"/>
      <c r="T50" s="54"/>
    </row>
    <row r="51" spans="1:20" s="33" customFormat="1" x14ac:dyDescent="0.25">
      <c r="A51" s="41"/>
      <c r="B51" s="42"/>
      <c r="C51" s="43"/>
      <c r="D51" s="50"/>
      <c r="E51" s="45"/>
      <c r="F51" s="54"/>
      <c r="G51" s="54"/>
      <c r="H51" s="57"/>
      <c r="I51" s="57"/>
      <c r="J51" s="57"/>
      <c r="K51" s="55"/>
      <c r="L51" s="57"/>
      <c r="M51" s="56"/>
      <c r="N51" s="57"/>
      <c r="O51" s="58"/>
      <c r="P51" s="57"/>
      <c r="Q51" s="55"/>
      <c r="R51" s="54"/>
      <c r="S51" s="55"/>
      <c r="T51" s="57"/>
    </row>
    <row r="52" spans="1:20" s="33" customFormat="1" x14ac:dyDescent="0.25">
      <c r="A52" s="41"/>
      <c r="B52" s="42"/>
      <c r="C52" s="43"/>
      <c r="D52" s="50"/>
      <c r="E52" s="45"/>
      <c r="F52" s="54"/>
      <c r="G52" s="54"/>
      <c r="H52" s="57"/>
      <c r="I52" s="54"/>
      <c r="J52" s="57"/>
      <c r="K52" s="55"/>
      <c r="L52" s="57"/>
      <c r="M52" s="56"/>
      <c r="N52" s="57"/>
      <c r="O52" s="58"/>
      <c r="P52" s="57"/>
      <c r="Q52" s="55"/>
      <c r="R52" s="54"/>
      <c r="S52" s="55"/>
      <c r="T52" s="57"/>
    </row>
    <row r="53" spans="1:20" s="33" customFormat="1" x14ac:dyDescent="0.25">
      <c r="A53" s="41"/>
      <c r="B53" s="42"/>
      <c r="C53" s="30"/>
      <c r="D53" s="50"/>
      <c r="E53" s="45"/>
      <c r="F53" s="54"/>
      <c r="G53" s="54"/>
      <c r="H53" s="57"/>
      <c r="I53" s="54"/>
      <c r="J53" s="57"/>
      <c r="K53" s="55"/>
      <c r="L53" s="54"/>
      <c r="M53" s="56"/>
      <c r="N53" s="57"/>
      <c r="O53" s="58"/>
      <c r="P53" s="57"/>
      <c r="Q53" s="55"/>
      <c r="R53" s="54"/>
      <c r="S53" s="55"/>
      <c r="T53" s="57"/>
    </row>
    <row r="54" spans="1:20" s="33" customFormat="1" x14ac:dyDescent="0.25">
      <c r="A54" s="41"/>
      <c r="B54" s="42"/>
      <c r="C54" s="30"/>
      <c r="D54" s="50"/>
      <c r="E54" s="45"/>
      <c r="F54" s="54"/>
      <c r="G54" s="54"/>
      <c r="H54" s="57"/>
      <c r="I54" s="54"/>
      <c r="J54" s="57"/>
      <c r="K54" s="55"/>
      <c r="L54" s="54"/>
      <c r="M54" s="56"/>
      <c r="N54" s="57"/>
      <c r="O54" s="58"/>
      <c r="P54" s="57"/>
      <c r="Q54" s="55"/>
      <c r="R54" s="54"/>
      <c r="S54" s="55"/>
      <c r="T54" s="54"/>
    </row>
    <row r="55" spans="1:20" s="33" customFormat="1" x14ac:dyDescent="0.25">
      <c r="A55" s="41"/>
      <c r="B55" s="42"/>
      <c r="C55" s="30"/>
      <c r="D55" s="50"/>
      <c r="E55" s="45"/>
      <c r="F55" s="54"/>
      <c r="G55" s="54"/>
      <c r="H55" s="57"/>
      <c r="I55" s="54"/>
      <c r="J55" s="57"/>
      <c r="K55" s="55"/>
      <c r="L55" s="54"/>
      <c r="M55" s="56"/>
      <c r="N55" s="57"/>
      <c r="O55" s="58"/>
      <c r="P55" s="57"/>
      <c r="Q55" s="55"/>
      <c r="R55" s="54"/>
      <c r="S55" s="55"/>
      <c r="T55" s="54"/>
    </row>
    <row r="56" spans="1:20" s="33" customFormat="1" x14ac:dyDescent="0.25">
      <c r="A56" s="41"/>
      <c r="B56" s="42"/>
      <c r="C56" s="46"/>
      <c r="D56" s="50"/>
      <c r="E56" s="45"/>
      <c r="F56" s="59"/>
      <c r="G56" s="61"/>
      <c r="H56" s="69"/>
      <c r="I56" s="61"/>
      <c r="J56" s="61"/>
      <c r="K56" s="63"/>
      <c r="L56" s="62"/>
      <c r="M56" s="65"/>
      <c r="N56" s="62"/>
      <c r="O56" s="66"/>
      <c r="P56" s="67"/>
      <c r="Q56" s="47"/>
      <c r="R56" s="67"/>
      <c r="S56" s="47"/>
      <c r="T56" s="64"/>
    </row>
    <row r="57" spans="1:20" s="33" customFormat="1" x14ac:dyDescent="0.25">
      <c r="A57" s="41"/>
      <c r="B57" s="42"/>
      <c r="C57" s="46"/>
      <c r="D57" s="50"/>
      <c r="E57" s="45"/>
      <c r="F57" s="59"/>
      <c r="G57" s="61"/>
      <c r="H57" s="69"/>
      <c r="I57" s="61"/>
      <c r="J57" s="61"/>
      <c r="K57" s="63"/>
      <c r="L57" s="64"/>
      <c r="M57" s="65"/>
      <c r="N57" s="62"/>
      <c r="O57" s="66"/>
      <c r="P57" s="67"/>
      <c r="Q57" s="47"/>
      <c r="R57" s="67"/>
      <c r="S57" s="47"/>
      <c r="T57" s="64"/>
    </row>
    <row r="58" spans="1:20" s="33" customFormat="1" x14ac:dyDescent="0.25">
      <c r="A58" s="41"/>
      <c r="B58" s="42"/>
      <c r="C58" s="46"/>
      <c r="D58" s="50"/>
      <c r="E58" s="45"/>
      <c r="F58" s="59"/>
      <c r="G58" s="61"/>
      <c r="H58" s="69"/>
      <c r="I58" s="61"/>
      <c r="J58" s="61"/>
      <c r="K58" s="63"/>
      <c r="L58" s="64"/>
      <c r="M58" s="65"/>
      <c r="N58" s="62"/>
      <c r="O58" s="66"/>
      <c r="P58" s="67"/>
      <c r="Q58" s="47"/>
      <c r="R58" s="67"/>
      <c r="S58" s="47"/>
      <c r="T58" s="64"/>
    </row>
    <row r="59" spans="1:20" s="33" customFormat="1" x14ac:dyDescent="0.25">
      <c r="A59" s="41"/>
      <c r="B59" s="42"/>
      <c r="C59" s="46"/>
      <c r="D59" s="50"/>
      <c r="E59" s="45"/>
      <c r="F59" s="59"/>
      <c r="G59" s="61"/>
      <c r="H59" s="69"/>
      <c r="I59" s="61"/>
      <c r="J59" s="61"/>
      <c r="K59" s="63"/>
      <c r="L59" s="64"/>
      <c r="M59" s="65"/>
      <c r="N59" s="62"/>
      <c r="O59" s="66"/>
      <c r="P59" s="67"/>
      <c r="Q59" s="47"/>
      <c r="R59" s="67"/>
      <c r="S59" s="47"/>
      <c r="T59" s="64"/>
    </row>
    <row r="60" spans="1:20" s="33" customFormat="1" x14ac:dyDescent="0.25">
      <c r="A60" s="41"/>
      <c r="B60" s="42"/>
      <c r="C60" s="46"/>
      <c r="D60" s="50"/>
      <c r="E60" s="45"/>
      <c r="F60" s="59"/>
      <c r="G60" s="61"/>
      <c r="H60" s="69"/>
      <c r="I60" s="61"/>
      <c r="J60" s="61"/>
      <c r="K60" s="63"/>
      <c r="L60" s="64"/>
      <c r="M60" s="65"/>
      <c r="N60" s="62"/>
      <c r="O60" s="66"/>
      <c r="P60" s="67"/>
      <c r="Q60" s="47"/>
      <c r="R60" s="67"/>
      <c r="S60" s="47"/>
      <c r="T60" s="64"/>
    </row>
    <row r="61" spans="1:20" s="33" customFormat="1" x14ac:dyDescent="0.25">
      <c r="A61" s="41"/>
      <c r="B61" s="42"/>
      <c r="C61" s="46"/>
      <c r="D61" s="50"/>
      <c r="E61" s="45"/>
      <c r="F61" s="59"/>
      <c r="G61" s="61"/>
      <c r="H61" s="69"/>
      <c r="I61" s="61"/>
      <c r="J61" s="61"/>
      <c r="K61" s="63"/>
      <c r="L61" s="64"/>
      <c r="M61" s="65"/>
      <c r="N61" s="62"/>
      <c r="O61" s="66"/>
      <c r="P61" s="67"/>
      <c r="Q61" s="47"/>
      <c r="R61" s="67"/>
      <c r="S61" s="47"/>
      <c r="T61" s="64"/>
    </row>
    <row r="62" spans="1:20" s="33" customFormat="1" x14ac:dyDescent="0.25">
      <c r="A62" s="41"/>
      <c r="B62" s="42"/>
      <c r="C62" s="46"/>
      <c r="D62" s="50"/>
      <c r="E62" s="45"/>
      <c r="F62" s="59"/>
      <c r="G62" s="61"/>
      <c r="H62" s="69"/>
      <c r="I62" s="61"/>
      <c r="J62" s="61"/>
      <c r="K62" s="63"/>
      <c r="L62" s="64"/>
      <c r="M62" s="65"/>
      <c r="N62" s="62"/>
      <c r="O62" s="66"/>
      <c r="P62" s="67"/>
      <c r="Q62" s="47"/>
      <c r="R62" s="67"/>
      <c r="S62" s="47"/>
      <c r="T62" s="64"/>
    </row>
    <row r="63" spans="1:20" s="33" customFormat="1" x14ac:dyDescent="0.25">
      <c r="A63" s="41"/>
      <c r="B63" s="42"/>
      <c r="C63" s="49"/>
      <c r="D63" s="50"/>
      <c r="E63" s="50"/>
      <c r="F63" s="50"/>
      <c r="G63" s="50"/>
      <c r="H63" s="50"/>
      <c r="I63" s="50"/>
      <c r="J63" s="50"/>
      <c r="K63" s="51"/>
      <c r="L63" s="50"/>
      <c r="M63" s="70"/>
      <c r="N63" s="50"/>
      <c r="O63" s="50"/>
      <c r="P63" s="50"/>
      <c r="Q63" s="51"/>
      <c r="R63" s="50"/>
      <c r="S63" s="51"/>
      <c r="T63" s="50"/>
    </row>
    <row r="64" spans="1:20" s="33" customFormat="1" x14ac:dyDescent="0.25">
      <c r="A64" s="41"/>
      <c r="B64" s="42"/>
      <c r="C64" s="43"/>
      <c r="D64" s="50"/>
      <c r="E64" s="45"/>
      <c r="F64" s="54"/>
      <c r="G64" s="54"/>
      <c r="H64" s="54"/>
      <c r="I64" s="54"/>
      <c r="J64" s="57"/>
      <c r="K64" s="63"/>
      <c r="L64" s="64"/>
      <c r="M64" s="56"/>
      <c r="N64" s="57"/>
      <c r="O64" s="58"/>
      <c r="P64" s="57"/>
      <c r="Q64" s="55"/>
      <c r="R64" s="54"/>
      <c r="S64" s="55"/>
      <c r="T64" s="54"/>
    </row>
    <row r="65" spans="1:20" s="33" customFormat="1" x14ac:dyDescent="0.25">
      <c r="A65" s="41"/>
      <c r="B65" s="42"/>
      <c r="C65" s="30"/>
      <c r="D65" s="50"/>
      <c r="E65" s="45"/>
      <c r="F65" s="54"/>
      <c r="G65" s="54"/>
      <c r="H65" s="57"/>
      <c r="I65" s="54"/>
      <c r="J65" s="57"/>
      <c r="K65" s="55"/>
      <c r="L65" s="54"/>
      <c r="M65" s="56"/>
      <c r="N65" s="57"/>
      <c r="O65" s="58"/>
      <c r="P65" s="57"/>
      <c r="Q65" s="55"/>
      <c r="R65" s="54"/>
      <c r="S65" s="55"/>
      <c r="T65" s="57"/>
    </row>
    <row r="66" spans="1:20" s="33" customFormat="1" x14ac:dyDescent="0.25">
      <c r="A66" s="41"/>
      <c r="B66" s="42"/>
      <c r="C66" s="46"/>
      <c r="D66" s="50"/>
      <c r="E66" s="45"/>
      <c r="F66" s="59"/>
      <c r="G66" s="61"/>
      <c r="H66" s="69"/>
      <c r="I66" s="61"/>
      <c r="J66" s="61"/>
      <c r="K66" s="63"/>
      <c r="L66" s="64"/>
      <c r="M66" s="65"/>
      <c r="N66" s="62"/>
      <c r="O66" s="66"/>
      <c r="P66" s="67"/>
      <c r="Q66" s="47"/>
      <c r="R66" s="67"/>
      <c r="S66" s="47"/>
      <c r="T66" s="64"/>
    </row>
    <row r="67" spans="1:20" s="33" customFormat="1" x14ac:dyDescent="0.25">
      <c r="A67" s="41"/>
      <c r="B67" s="42"/>
      <c r="C67" s="49"/>
      <c r="D67" s="50"/>
      <c r="E67" s="50"/>
      <c r="F67" s="50"/>
      <c r="G67" s="50"/>
      <c r="H67" s="50"/>
      <c r="I67" s="50"/>
      <c r="J67" s="50"/>
      <c r="K67" s="51"/>
      <c r="L67" s="50"/>
      <c r="M67" s="70"/>
      <c r="N67" s="50"/>
      <c r="O67" s="50"/>
      <c r="P67" s="50"/>
      <c r="Q67" s="51"/>
      <c r="R67" s="50"/>
      <c r="S67" s="51"/>
      <c r="T67" s="50"/>
    </row>
    <row r="68" spans="1:20" s="33" customFormat="1" x14ac:dyDescent="0.25">
      <c r="A68" s="41"/>
      <c r="B68" s="42"/>
      <c r="C68" s="43"/>
      <c r="D68" s="50"/>
      <c r="E68" s="45"/>
      <c r="F68" s="54"/>
      <c r="G68" s="54"/>
      <c r="H68" s="54"/>
      <c r="I68" s="54"/>
      <c r="J68" s="57"/>
      <c r="K68" s="55"/>
      <c r="L68" s="54"/>
      <c r="M68" s="56"/>
      <c r="N68" s="57"/>
      <c r="O68" s="58"/>
      <c r="P68" s="57"/>
      <c r="Q68" s="55"/>
      <c r="R68" s="54"/>
      <c r="S68" s="55"/>
      <c r="T68" s="54"/>
    </row>
    <row r="69" spans="1:20" s="33" customFormat="1" x14ac:dyDescent="0.25">
      <c r="A69" s="41"/>
      <c r="B69" s="42"/>
      <c r="C69" s="46"/>
      <c r="D69" s="50"/>
      <c r="E69" s="45"/>
      <c r="F69" s="59"/>
      <c r="G69" s="61"/>
      <c r="H69" s="69"/>
      <c r="I69" s="61"/>
      <c r="J69" s="61"/>
      <c r="K69" s="63"/>
      <c r="L69" s="64"/>
      <c r="M69" s="65"/>
      <c r="N69" s="62"/>
      <c r="O69" s="66"/>
      <c r="P69" s="67"/>
      <c r="Q69" s="47"/>
      <c r="R69" s="67"/>
      <c r="S69" s="47"/>
      <c r="T69" s="64"/>
    </row>
    <row r="70" spans="1:20" s="33" customFormat="1" x14ac:dyDescent="0.25">
      <c r="A70" s="41"/>
      <c r="B70" s="42"/>
      <c r="C70" s="49"/>
      <c r="D70" s="72"/>
      <c r="E70" s="72"/>
      <c r="F70" s="72"/>
      <c r="G70" s="72"/>
      <c r="H70" s="72"/>
      <c r="I70" s="72"/>
      <c r="J70" s="72"/>
      <c r="K70" s="72"/>
      <c r="L70" s="72"/>
      <c r="M70" s="73"/>
      <c r="N70" s="72"/>
      <c r="O70" s="72"/>
      <c r="P70" s="72"/>
      <c r="Q70" s="72"/>
      <c r="R70" s="72"/>
      <c r="S70" s="72"/>
      <c r="T70" s="72"/>
    </row>
    <row r="71" spans="1:20" s="33" customFormat="1" x14ac:dyDescent="0.25">
      <c r="A71" s="41"/>
      <c r="B71" s="42"/>
      <c r="C71" s="46"/>
      <c r="D71" s="50"/>
      <c r="E71" s="45"/>
      <c r="F71" s="59"/>
      <c r="G71" s="61"/>
      <c r="H71" s="69"/>
      <c r="I71" s="61"/>
      <c r="J71" s="61"/>
      <c r="K71" s="63"/>
      <c r="L71" s="64"/>
      <c r="M71" s="65"/>
      <c r="N71" s="62"/>
      <c r="O71" s="66"/>
      <c r="P71" s="67"/>
      <c r="Q71" s="47"/>
      <c r="R71" s="67"/>
      <c r="S71" s="47"/>
      <c r="T71" s="64"/>
    </row>
    <row r="72" spans="1:20" s="33" customFormat="1" x14ac:dyDescent="0.25">
      <c r="A72" s="41"/>
      <c r="B72" s="42"/>
      <c r="C72" s="46"/>
      <c r="D72" s="50"/>
      <c r="E72" s="45"/>
      <c r="F72" s="59"/>
      <c r="G72" s="61"/>
      <c r="H72" s="69"/>
      <c r="I72" s="61"/>
      <c r="J72" s="61"/>
      <c r="K72" s="63"/>
      <c r="L72" s="64"/>
      <c r="M72" s="65"/>
      <c r="N72" s="62"/>
      <c r="O72" s="66"/>
      <c r="P72" s="67"/>
      <c r="Q72" s="47"/>
      <c r="R72" s="67"/>
      <c r="S72" s="47"/>
      <c r="T72" s="64"/>
    </row>
    <row r="73" spans="1:20" s="33" customFormat="1" x14ac:dyDescent="0.25">
      <c r="A73" s="41"/>
      <c r="B73" s="42"/>
      <c r="C73" s="46"/>
      <c r="D73" s="50"/>
      <c r="E73" s="45"/>
      <c r="F73" s="59"/>
      <c r="G73" s="61"/>
      <c r="H73" s="69"/>
      <c r="I73" s="61"/>
      <c r="J73" s="61"/>
      <c r="K73" s="63"/>
      <c r="L73" s="64"/>
      <c r="M73" s="65"/>
      <c r="N73" s="62"/>
      <c r="O73" s="66"/>
      <c r="P73" s="67"/>
      <c r="Q73" s="47"/>
      <c r="R73" s="67"/>
      <c r="S73" s="47"/>
      <c r="T73" s="64"/>
    </row>
    <row r="74" spans="1:20" s="33" customFormat="1" x14ac:dyDescent="0.25">
      <c r="A74" s="41"/>
      <c r="B74" s="42"/>
      <c r="C74" s="46"/>
      <c r="D74" s="50"/>
      <c r="E74" s="45"/>
      <c r="F74" s="59"/>
      <c r="G74" s="61"/>
      <c r="H74" s="69"/>
      <c r="I74" s="61"/>
      <c r="J74" s="61"/>
      <c r="K74" s="63"/>
      <c r="L74" s="64"/>
      <c r="M74" s="65"/>
      <c r="N74" s="62"/>
      <c r="O74" s="66"/>
      <c r="P74" s="67"/>
      <c r="Q74" s="47"/>
      <c r="R74" s="67"/>
      <c r="S74" s="47"/>
      <c r="T74" s="64"/>
    </row>
    <row r="75" spans="1:20" s="33" customFormat="1" x14ac:dyDescent="0.25">
      <c r="A75" s="41"/>
      <c r="B75" s="42"/>
      <c r="C75" s="49"/>
      <c r="D75" s="50"/>
      <c r="E75" s="50"/>
      <c r="F75" s="50"/>
      <c r="G75" s="50"/>
      <c r="H75" s="50"/>
      <c r="I75" s="50"/>
      <c r="J75" s="50"/>
      <c r="K75" s="51"/>
      <c r="L75" s="50"/>
      <c r="M75" s="70"/>
      <c r="N75" s="50"/>
      <c r="O75" s="50"/>
      <c r="P75" s="50"/>
      <c r="Q75" s="51"/>
      <c r="R75" s="50"/>
      <c r="S75" s="51"/>
      <c r="T75" s="50"/>
    </row>
    <row r="76" spans="1:20" s="33" customFormat="1" x14ac:dyDescent="0.25">
      <c r="A76" s="41"/>
      <c r="B76" s="42"/>
      <c r="C76" s="43"/>
      <c r="D76" s="50"/>
      <c r="E76" s="45"/>
      <c r="F76" s="54"/>
      <c r="G76" s="54"/>
      <c r="H76" s="54"/>
      <c r="I76" s="57"/>
      <c r="J76" s="57"/>
      <c r="K76" s="55"/>
      <c r="L76" s="54"/>
      <c r="M76" s="56"/>
      <c r="N76" s="57"/>
      <c r="O76" s="58"/>
      <c r="P76" s="57"/>
      <c r="Q76" s="55"/>
      <c r="R76" s="54"/>
      <c r="S76" s="55"/>
      <c r="T76" s="54"/>
    </row>
    <row r="77" spans="1:20" s="33" customFormat="1" x14ac:dyDescent="0.25">
      <c r="A77" s="41"/>
      <c r="B77" s="42"/>
      <c r="C77" s="43"/>
      <c r="D77" s="50"/>
      <c r="E77" s="45"/>
      <c r="F77" s="54"/>
      <c r="G77" s="54"/>
      <c r="H77" s="57"/>
      <c r="I77" s="57"/>
      <c r="J77" s="57"/>
      <c r="K77" s="55"/>
      <c r="L77" s="57"/>
      <c r="M77" s="56"/>
      <c r="N77" s="57"/>
      <c r="O77" s="58"/>
      <c r="P77" s="57"/>
      <c r="Q77" s="55"/>
      <c r="R77" s="54"/>
      <c r="S77" s="55"/>
      <c r="T77" s="54"/>
    </row>
    <row r="78" spans="1:20" s="33" customFormat="1" x14ac:dyDescent="0.25">
      <c r="A78" s="41"/>
      <c r="B78" s="42"/>
      <c r="C78" s="46"/>
      <c r="D78" s="50"/>
      <c r="E78" s="45"/>
      <c r="F78" s="59"/>
      <c r="G78" s="61"/>
      <c r="H78" s="69"/>
      <c r="I78" s="61"/>
      <c r="J78" s="61"/>
      <c r="K78" s="63"/>
      <c r="L78" s="64"/>
      <c r="M78" s="65"/>
      <c r="N78" s="62"/>
      <c r="O78" s="66"/>
      <c r="P78" s="67"/>
      <c r="Q78" s="47"/>
      <c r="R78" s="67"/>
      <c r="S78" s="47"/>
      <c r="T78" s="64"/>
    </row>
    <row r="79" spans="1:20" s="33" customFormat="1" x14ac:dyDescent="0.25">
      <c r="A79" s="41"/>
      <c r="B79" s="42"/>
      <c r="C79" s="49"/>
      <c r="D79" s="50"/>
      <c r="E79" s="50"/>
      <c r="F79" s="50"/>
      <c r="G79" s="50"/>
      <c r="H79" s="50"/>
      <c r="I79" s="50"/>
      <c r="J79" s="50"/>
      <c r="K79" s="51"/>
      <c r="L79" s="50"/>
      <c r="M79" s="70"/>
      <c r="N79" s="50"/>
      <c r="O79" s="50"/>
      <c r="P79" s="50"/>
      <c r="Q79" s="51"/>
      <c r="R79" s="50"/>
      <c r="S79" s="51"/>
      <c r="T79" s="50"/>
    </row>
    <row r="80" spans="1:20" s="33" customFormat="1" x14ac:dyDescent="0.25">
      <c r="A80" s="41"/>
      <c r="B80" s="42"/>
      <c r="C80" s="43"/>
      <c r="D80" s="50"/>
      <c r="E80" s="45"/>
      <c r="F80" s="54"/>
      <c r="G80" s="54"/>
      <c r="H80" s="54"/>
      <c r="I80" s="57"/>
      <c r="J80" s="54"/>
      <c r="K80" s="55"/>
      <c r="L80" s="54"/>
      <c r="M80" s="56"/>
      <c r="N80" s="57"/>
      <c r="O80" s="58"/>
      <c r="P80" s="57"/>
      <c r="Q80" s="55"/>
      <c r="R80" s="54"/>
      <c r="S80" s="55"/>
      <c r="T80" s="54"/>
    </row>
    <row r="81" spans="1:20" s="33" customFormat="1" x14ac:dyDescent="0.25">
      <c r="A81" s="41"/>
      <c r="B81" s="42"/>
      <c r="C81" s="43"/>
      <c r="D81" s="50"/>
      <c r="E81" s="45"/>
      <c r="F81" s="54"/>
      <c r="G81" s="54"/>
      <c r="H81" s="57"/>
      <c r="I81" s="57"/>
      <c r="J81" s="57"/>
      <c r="K81" s="55"/>
      <c r="L81" s="54"/>
      <c r="M81" s="56"/>
      <c r="N81" s="57"/>
      <c r="O81" s="58"/>
      <c r="P81" s="57"/>
      <c r="Q81" s="55"/>
      <c r="R81" s="54"/>
      <c r="S81" s="55"/>
      <c r="T81" s="54"/>
    </row>
    <row r="82" spans="1:20" s="33" customFormat="1" x14ac:dyDescent="0.25">
      <c r="A82" s="41"/>
      <c r="B82" s="42"/>
      <c r="C82" s="48"/>
      <c r="D82" s="50"/>
      <c r="E82" s="45"/>
      <c r="F82" s="59"/>
      <c r="G82" s="61"/>
      <c r="H82" s="69"/>
      <c r="I82" s="61"/>
      <c r="J82" s="61"/>
      <c r="K82" s="63"/>
      <c r="L82" s="64"/>
      <c r="M82" s="65"/>
      <c r="N82" s="62"/>
      <c r="O82" s="66"/>
      <c r="P82" s="67"/>
      <c r="Q82" s="63"/>
      <c r="R82" s="67"/>
      <c r="S82" s="63"/>
      <c r="T82" s="64"/>
    </row>
    <row r="83" spans="1:20" s="33" customFormat="1" x14ac:dyDescent="0.25">
      <c r="A83" s="41"/>
      <c r="B83" s="42"/>
      <c r="C83" s="48"/>
      <c r="D83" s="50"/>
      <c r="E83" s="45"/>
      <c r="F83" s="59"/>
      <c r="G83" s="61"/>
      <c r="H83" s="69"/>
      <c r="I83" s="61"/>
      <c r="J83" s="61"/>
      <c r="K83" s="63"/>
      <c r="L83" s="64"/>
      <c r="M83" s="65"/>
      <c r="N83" s="62"/>
      <c r="O83" s="66"/>
      <c r="P83" s="67"/>
      <c r="Q83" s="63"/>
      <c r="R83" s="67"/>
      <c r="S83" s="63"/>
      <c r="T83" s="64"/>
    </row>
    <row r="84" spans="1:20" s="33" customFormat="1" x14ac:dyDescent="0.25">
      <c r="A84" s="41"/>
      <c r="B84" s="42"/>
      <c r="C84" s="49"/>
      <c r="D84" s="50"/>
      <c r="E84" s="50"/>
      <c r="F84" s="50"/>
      <c r="G84" s="50"/>
      <c r="H84" s="50"/>
      <c r="I84" s="50"/>
      <c r="J84" s="50"/>
      <c r="K84" s="51"/>
      <c r="L84" s="50"/>
      <c r="M84" s="70"/>
      <c r="N84" s="50"/>
      <c r="O84" s="50"/>
      <c r="P84" s="50"/>
      <c r="Q84" s="51"/>
      <c r="R84" s="50"/>
      <c r="S84" s="51"/>
      <c r="T84" s="50"/>
    </row>
    <row r="85" spans="1:20" s="33" customFormat="1" x14ac:dyDescent="0.25">
      <c r="A85" s="41"/>
      <c r="B85" s="42"/>
      <c r="C85" s="43"/>
      <c r="D85" s="50"/>
      <c r="E85" s="45"/>
      <c r="F85" s="54"/>
      <c r="G85" s="54"/>
      <c r="H85" s="57"/>
      <c r="I85" s="57"/>
      <c r="J85" s="57"/>
      <c r="K85" s="55"/>
      <c r="L85" s="54"/>
      <c r="M85" s="56"/>
      <c r="N85" s="57"/>
      <c r="O85" s="58"/>
      <c r="P85" s="57"/>
      <c r="Q85" s="55"/>
      <c r="R85" s="54"/>
      <c r="S85" s="55"/>
      <c r="T85" s="54"/>
    </row>
    <row r="86" spans="1:20" s="33" customFormat="1" x14ac:dyDescent="0.25">
      <c r="A86" s="41"/>
      <c r="B86" s="42"/>
      <c r="C86" s="43"/>
      <c r="D86" s="50"/>
      <c r="E86" s="45"/>
      <c r="F86" s="54"/>
      <c r="G86" s="54"/>
      <c r="H86" s="54"/>
      <c r="I86" s="54"/>
      <c r="J86" s="57"/>
      <c r="K86" s="55"/>
      <c r="L86" s="54"/>
      <c r="M86" s="56"/>
      <c r="N86" s="57"/>
      <c r="O86" s="58"/>
      <c r="P86" s="57"/>
      <c r="Q86" s="55"/>
      <c r="R86" s="54"/>
      <c r="S86" s="55"/>
      <c r="T86" s="54"/>
    </row>
    <row r="87" spans="1:20" s="33" customFormat="1" x14ac:dyDescent="0.25">
      <c r="A87" s="41"/>
      <c r="B87" s="42"/>
      <c r="C87" s="43"/>
      <c r="D87" s="50"/>
      <c r="E87" s="45"/>
      <c r="F87" s="54"/>
      <c r="G87" s="54"/>
      <c r="H87" s="57"/>
      <c r="I87" s="54"/>
      <c r="J87" s="57"/>
      <c r="K87" s="55"/>
      <c r="L87" s="57"/>
      <c r="M87" s="56"/>
      <c r="N87" s="57"/>
      <c r="O87" s="58"/>
      <c r="P87" s="57"/>
      <c r="Q87" s="55"/>
      <c r="R87" s="54"/>
      <c r="S87" s="55"/>
      <c r="T87" s="54"/>
    </row>
    <row r="88" spans="1:20" s="33" customFormat="1" x14ac:dyDescent="0.25">
      <c r="A88" s="41"/>
      <c r="B88" s="42"/>
      <c r="C88" s="43"/>
      <c r="D88" s="50"/>
      <c r="E88" s="45"/>
      <c r="F88" s="54"/>
      <c r="G88" s="54"/>
      <c r="H88" s="57"/>
      <c r="I88" s="57"/>
      <c r="J88" s="57"/>
      <c r="K88" s="55"/>
      <c r="L88" s="57"/>
      <c r="M88" s="56"/>
      <c r="N88" s="57"/>
      <c r="O88" s="58"/>
      <c r="P88" s="57"/>
      <c r="Q88" s="55"/>
      <c r="R88" s="57"/>
      <c r="S88" s="55"/>
      <c r="T88" s="57"/>
    </row>
    <row r="89" spans="1:20" s="33" customFormat="1" x14ac:dyDescent="0.25">
      <c r="A89" s="41"/>
      <c r="B89" s="42"/>
      <c r="C89" s="74"/>
      <c r="D89" s="50"/>
      <c r="E89" s="45"/>
      <c r="F89" s="59"/>
      <c r="G89" s="75"/>
      <c r="H89" s="68"/>
      <c r="I89" s="62"/>
      <c r="J89" s="62"/>
      <c r="K89" s="76"/>
      <c r="L89" s="64"/>
      <c r="M89" s="65"/>
      <c r="N89" s="62"/>
      <c r="O89" s="66"/>
      <c r="P89" s="67"/>
      <c r="Q89" s="63"/>
      <c r="R89" s="67"/>
      <c r="S89" s="63"/>
      <c r="T89" s="68"/>
    </row>
    <row r="90" spans="1:20" s="33" customFormat="1" x14ac:dyDescent="0.25">
      <c r="A90" s="41"/>
      <c r="B90" s="42"/>
      <c r="C90" s="49"/>
      <c r="D90" s="50"/>
      <c r="E90" s="50"/>
      <c r="F90" s="50"/>
      <c r="G90" s="50"/>
      <c r="H90" s="50"/>
      <c r="I90" s="50"/>
      <c r="J90" s="50"/>
      <c r="K90" s="51"/>
      <c r="L90" s="50"/>
      <c r="M90" s="70"/>
      <c r="N90" s="50"/>
      <c r="O90" s="50"/>
      <c r="P90" s="50"/>
      <c r="Q90" s="51"/>
      <c r="R90" s="50"/>
      <c r="S90" s="51"/>
      <c r="T90" s="50"/>
    </row>
    <row r="91" spans="1:20" s="33" customFormat="1" x14ac:dyDescent="0.25">
      <c r="A91" s="41"/>
      <c r="B91" s="42"/>
      <c r="C91" s="44"/>
      <c r="D91" s="50"/>
      <c r="E91" s="45"/>
      <c r="F91" s="45"/>
      <c r="G91" s="45"/>
      <c r="H91" s="45"/>
      <c r="I91" s="45"/>
      <c r="J91" s="45"/>
      <c r="K91" s="77"/>
      <c r="L91" s="54"/>
      <c r="M91" s="78"/>
      <c r="N91" s="45"/>
      <c r="O91" s="45"/>
      <c r="P91" s="45"/>
      <c r="Q91" s="77"/>
      <c r="R91" s="45"/>
      <c r="S91" s="77"/>
      <c r="T91" s="45"/>
    </row>
    <row r="92" spans="1:20" s="33" customFormat="1" x14ac:dyDescent="0.25">
      <c r="A92" s="41"/>
      <c r="B92" s="42"/>
      <c r="C92" s="44"/>
      <c r="D92" s="50"/>
      <c r="E92" s="45"/>
      <c r="F92" s="45"/>
      <c r="G92" s="45"/>
      <c r="H92" s="45"/>
      <c r="I92" s="45"/>
      <c r="J92" s="45"/>
      <c r="K92" s="77"/>
      <c r="L92" s="54"/>
      <c r="M92" s="78"/>
      <c r="N92" s="45"/>
      <c r="O92" s="45"/>
      <c r="P92" s="45"/>
      <c r="Q92" s="77"/>
      <c r="R92" s="45"/>
      <c r="S92" s="77"/>
      <c r="T92" s="45"/>
    </row>
    <row r="93" spans="1:20" s="33" customFormat="1" x14ac:dyDescent="0.25">
      <c r="A93" s="41"/>
      <c r="B93" s="42"/>
      <c r="C93" s="44"/>
      <c r="D93" s="50"/>
      <c r="E93" s="45"/>
      <c r="F93" s="45"/>
      <c r="G93" s="45"/>
      <c r="H93" s="45"/>
      <c r="I93" s="45"/>
      <c r="J93" s="45"/>
      <c r="K93" s="77"/>
      <c r="L93" s="54"/>
      <c r="M93" s="78"/>
      <c r="N93" s="45"/>
      <c r="O93" s="45"/>
      <c r="P93" s="45"/>
      <c r="Q93" s="77"/>
      <c r="R93" s="45"/>
      <c r="S93" s="77"/>
      <c r="T93" s="45"/>
    </row>
    <row r="94" spans="1:20" s="33" customFormat="1" x14ac:dyDescent="0.25">
      <c r="A94" s="41"/>
      <c r="B94" s="42"/>
      <c r="C94" s="46"/>
      <c r="D94" s="50"/>
      <c r="E94" s="45"/>
      <c r="F94" s="59"/>
      <c r="G94" s="61"/>
      <c r="H94" s="69"/>
      <c r="I94" s="61"/>
      <c r="J94" s="61"/>
      <c r="K94" s="63"/>
      <c r="L94" s="64"/>
      <c r="M94" s="65"/>
      <c r="N94" s="62"/>
      <c r="O94" s="66"/>
      <c r="P94" s="67"/>
      <c r="Q94" s="47"/>
      <c r="R94" s="67"/>
      <c r="S94" s="47"/>
      <c r="T94" s="64"/>
    </row>
    <row r="95" spans="1:20" s="33" customFormat="1" x14ac:dyDescent="0.25">
      <c r="A95" s="41"/>
      <c r="B95" s="42"/>
      <c r="C95" s="46"/>
      <c r="D95" s="50"/>
      <c r="E95" s="45"/>
      <c r="F95" s="59"/>
      <c r="G95" s="61"/>
      <c r="H95" s="69"/>
      <c r="I95" s="61"/>
      <c r="J95" s="61"/>
      <c r="K95" s="63"/>
      <c r="L95" s="64"/>
      <c r="M95" s="65"/>
      <c r="N95" s="62"/>
      <c r="O95" s="66"/>
      <c r="P95" s="67"/>
      <c r="Q95" s="47"/>
      <c r="R95" s="67"/>
      <c r="S95" s="47"/>
      <c r="T95" s="64"/>
    </row>
    <row r="96" spans="1:20" s="33" customFormat="1" x14ac:dyDescent="0.25">
      <c r="A96" s="79"/>
      <c r="B96" s="79"/>
      <c r="D96" s="34"/>
      <c r="M96" s="36"/>
      <c r="Q96" s="37"/>
      <c r="S96" s="37"/>
    </row>
    <row r="97" spans="1:19" s="33" customFormat="1" x14ac:dyDescent="0.25">
      <c r="A97" s="79"/>
      <c r="B97" s="79"/>
      <c r="D97" s="34"/>
      <c r="M97" s="36"/>
      <c r="Q97" s="37"/>
      <c r="S97" s="37"/>
    </row>
    <row r="98" spans="1:19" s="33" customFormat="1" x14ac:dyDescent="0.25">
      <c r="A98" s="79"/>
      <c r="B98" s="79"/>
      <c r="D98" s="34"/>
      <c r="M98" s="36"/>
      <c r="Q98" s="37"/>
      <c r="S98" s="37"/>
    </row>
    <row r="99" spans="1:19" s="33" customFormat="1" x14ac:dyDescent="0.25">
      <c r="A99" s="79"/>
      <c r="B99" s="79"/>
      <c r="D99" s="34"/>
      <c r="M99" s="36"/>
      <c r="Q99" s="37"/>
      <c r="S99" s="37"/>
    </row>
    <row r="100" spans="1:19" s="33" customFormat="1" x14ac:dyDescent="0.25">
      <c r="A100" s="79"/>
      <c r="B100" s="79"/>
      <c r="D100" s="34"/>
      <c r="M100" s="36"/>
      <c r="Q100" s="37"/>
      <c r="S100" s="37"/>
    </row>
    <row r="101" spans="1:19" s="33" customFormat="1" x14ac:dyDescent="0.25">
      <c r="A101" s="79"/>
      <c r="B101" s="79"/>
      <c r="D101" s="34"/>
      <c r="M101" s="36"/>
      <c r="Q101" s="37"/>
      <c r="S101" s="37"/>
    </row>
    <row r="102" spans="1:19" s="33" customFormat="1" x14ac:dyDescent="0.25">
      <c r="A102" s="79"/>
      <c r="B102" s="79"/>
      <c r="D102" s="34"/>
      <c r="M102" s="36"/>
      <c r="Q102" s="37"/>
      <c r="S102" s="37"/>
    </row>
    <row r="103" spans="1:19" s="33" customFormat="1" x14ac:dyDescent="0.25">
      <c r="A103" s="79"/>
      <c r="B103" s="79"/>
      <c r="D103" s="34"/>
      <c r="M103" s="36"/>
      <c r="Q103" s="37"/>
      <c r="S103" s="37"/>
    </row>
    <row r="104" spans="1:19" s="33" customFormat="1" x14ac:dyDescent="0.25">
      <c r="A104" s="79"/>
      <c r="B104" s="79"/>
      <c r="D104" s="34"/>
      <c r="M104" s="36"/>
      <c r="Q104" s="37"/>
      <c r="S104" s="37"/>
    </row>
    <row r="105" spans="1:19" s="33" customFormat="1" x14ac:dyDescent="0.25">
      <c r="A105" s="79"/>
      <c r="B105" s="79"/>
      <c r="D105" s="34"/>
      <c r="M105" s="36"/>
      <c r="Q105" s="37"/>
      <c r="S105" s="37"/>
    </row>
    <row r="106" spans="1:19" s="33" customFormat="1" x14ac:dyDescent="0.25">
      <c r="A106" s="79"/>
      <c r="B106" s="79"/>
      <c r="D106" s="34"/>
      <c r="M106" s="36"/>
      <c r="Q106" s="37"/>
      <c r="S106" s="37"/>
    </row>
    <row r="107" spans="1:19" s="33" customFormat="1" x14ac:dyDescent="0.25">
      <c r="A107" s="79"/>
      <c r="B107" s="79"/>
      <c r="D107" s="34"/>
      <c r="M107" s="36"/>
      <c r="Q107" s="37"/>
      <c r="S107" s="37"/>
    </row>
    <row r="108" spans="1:19" s="33" customFormat="1" x14ac:dyDescent="0.25">
      <c r="A108" s="79"/>
      <c r="B108" s="79"/>
      <c r="D108" s="34"/>
      <c r="M108" s="36"/>
      <c r="Q108" s="37"/>
      <c r="S108" s="37"/>
    </row>
    <row r="109" spans="1:19" s="33" customFormat="1" x14ac:dyDescent="0.25">
      <c r="A109" s="79"/>
      <c r="B109" s="79"/>
      <c r="D109" s="34"/>
      <c r="M109" s="36"/>
      <c r="Q109" s="37"/>
      <c r="S109" s="37"/>
    </row>
    <row r="110" spans="1:19" s="33" customFormat="1" x14ac:dyDescent="0.25">
      <c r="A110" s="79"/>
      <c r="B110" s="79"/>
      <c r="D110" s="34"/>
      <c r="M110" s="36"/>
      <c r="Q110" s="37"/>
      <c r="S110" s="37"/>
    </row>
    <row r="111" spans="1:19" s="33" customFormat="1" x14ac:dyDescent="0.25">
      <c r="A111" s="79"/>
      <c r="B111" s="79"/>
      <c r="D111" s="34"/>
      <c r="M111" s="36"/>
      <c r="Q111" s="37"/>
      <c r="S111" s="37"/>
    </row>
    <row r="112" spans="1:19" s="33" customFormat="1" x14ac:dyDescent="0.25">
      <c r="A112" s="79"/>
      <c r="B112" s="79"/>
      <c r="D112" s="34"/>
      <c r="M112" s="36"/>
      <c r="Q112" s="37"/>
      <c r="S112" s="37"/>
    </row>
    <row r="113" spans="1:19" s="33" customFormat="1" x14ac:dyDescent="0.25">
      <c r="A113" s="79"/>
      <c r="B113" s="79"/>
      <c r="D113" s="34"/>
      <c r="M113" s="36"/>
      <c r="Q113" s="37"/>
      <c r="S113" s="37"/>
    </row>
    <row r="114" spans="1:19" s="33" customFormat="1" x14ac:dyDescent="0.25">
      <c r="A114" s="79"/>
      <c r="B114" s="79"/>
      <c r="D114" s="34"/>
      <c r="M114" s="36"/>
      <c r="Q114" s="37"/>
      <c r="S114" s="37"/>
    </row>
    <row r="115" spans="1:19" s="33" customFormat="1" x14ac:dyDescent="0.25">
      <c r="A115" s="79"/>
      <c r="B115" s="79"/>
      <c r="D115" s="34"/>
      <c r="M115" s="36"/>
      <c r="Q115" s="37"/>
      <c r="S115" s="37"/>
    </row>
    <row r="116" spans="1:19" s="33" customFormat="1" x14ac:dyDescent="0.25">
      <c r="A116" s="79"/>
      <c r="B116" s="79"/>
      <c r="D116" s="34"/>
      <c r="M116" s="36"/>
      <c r="Q116" s="37"/>
      <c r="S116" s="37"/>
    </row>
    <row r="117" spans="1:19" s="33" customFormat="1" x14ac:dyDescent="0.25">
      <c r="A117" s="79"/>
      <c r="B117" s="79"/>
      <c r="D117" s="34"/>
      <c r="M117" s="36"/>
      <c r="Q117" s="37"/>
      <c r="S117" s="37"/>
    </row>
    <row r="118" spans="1:19" s="33" customFormat="1" x14ac:dyDescent="0.25">
      <c r="A118" s="79"/>
      <c r="B118" s="79"/>
      <c r="D118" s="34"/>
      <c r="M118" s="36"/>
      <c r="Q118" s="37"/>
      <c r="S118" s="37"/>
    </row>
    <row r="119" spans="1:19" s="33" customFormat="1" x14ac:dyDescent="0.25">
      <c r="A119" s="79"/>
      <c r="B119" s="79"/>
      <c r="D119" s="34"/>
      <c r="M119" s="36"/>
      <c r="Q119" s="37"/>
      <c r="S119" s="37"/>
    </row>
    <row r="120" spans="1:19" s="33" customFormat="1" x14ac:dyDescent="0.25">
      <c r="A120" s="79"/>
      <c r="B120" s="79"/>
      <c r="D120" s="34"/>
      <c r="M120" s="36"/>
      <c r="Q120" s="37"/>
      <c r="S120" s="37"/>
    </row>
  </sheetData>
  <mergeCells count="17">
    <mergeCell ref="C1:K1"/>
    <mergeCell ref="C2:W2"/>
    <mergeCell ref="C3:W3"/>
    <mergeCell ref="A5:B8"/>
    <mergeCell ref="C5:C8"/>
    <mergeCell ref="D5:D7"/>
    <mergeCell ref="E5:T5"/>
    <mergeCell ref="E6:E7"/>
    <mergeCell ref="F6:J6"/>
    <mergeCell ref="K6:L7"/>
    <mergeCell ref="M6:N7"/>
    <mergeCell ref="O6:P7"/>
    <mergeCell ref="Q6:R7"/>
    <mergeCell ref="S6:T7"/>
    <mergeCell ref="A9:B9"/>
    <mergeCell ref="B16:N16"/>
    <mergeCell ref="B17:N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58" sqref="A58:XFD128"/>
    </sheetView>
  </sheetViews>
  <sheetFormatPr defaultRowHeight="15" x14ac:dyDescent="0.25"/>
  <cols>
    <col min="1" max="2" width="5.28515625" style="80" customWidth="1"/>
    <col min="3" max="3" width="48.42578125" style="81" customWidth="1"/>
    <col min="4" max="4" width="15.5703125" style="101" customWidth="1"/>
    <col min="5" max="5" width="15.42578125" style="81" customWidth="1"/>
    <col min="6" max="6" width="13.7109375" style="81" customWidth="1"/>
    <col min="7" max="7" width="14" style="81" customWidth="1"/>
    <col min="8" max="8" width="13.5703125" style="81" customWidth="1"/>
    <col min="9" max="9" width="14.5703125" style="81" customWidth="1"/>
    <col min="10" max="10" width="14.7109375" style="81" customWidth="1"/>
    <col min="11" max="11" width="11.28515625" style="81" customWidth="1"/>
    <col min="12" max="12" width="15.42578125" style="81" customWidth="1"/>
    <col min="13" max="13" width="8.140625" style="82" customWidth="1"/>
    <col min="14" max="14" width="14" style="81" customWidth="1"/>
    <col min="15" max="15" width="8.85546875" style="81" customWidth="1"/>
    <col min="16" max="16" width="13" style="81" customWidth="1"/>
    <col min="17" max="17" width="11.42578125" style="83" customWidth="1"/>
    <col min="18" max="18" width="14.140625" style="81" customWidth="1"/>
    <col min="19" max="19" width="11.7109375" style="83" customWidth="1"/>
    <col min="20" max="20" width="14.28515625" style="81" customWidth="1"/>
    <col min="21" max="16384" width="9.140625" style="81"/>
  </cols>
  <sheetData>
    <row r="1" spans="1:23" ht="15.75" x14ac:dyDescent="0.25">
      <c r="C1" s="158"/>
      <c r="D1" s="158"/>
      <c r="E1" s="158"/>
      <c r="F1" s="158"/>
      <c r="G1" s="158"/>
      <c r="H1" s="158"/>
      <c r="I1" s="158"/>
      <c r="J1" s="158"/>
      <c r="K1" s="158"/>
    </row>
    <row r="2" spans="1:23" ht="15.75" x14ac:dyDescent="0.25">
      <c r="C2" s="84" t="s">
        <v>33</v>
      </c>
      <c r="D2" s="85"/>
      <c r="E2" s="85"/>
      <c r="F2" s="85"/>
      <c r="G2" s="85"/>
      <c r="H2" s="85"/>
      <c r="I2" s="85"/>
      <c r="J2" s="85"/>
      <c r="K2" s="85"/>
    </row>
    <row r="3" spans="1:23" ht="15.75" x14ac:dyDescent="0.25">
      <c r="C3" s="133" t="s">
        <v>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.75" x14ac:dyDescent="0.25">
      <c r="C4" s="159" t="s">
        <v>34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spans="1:23" ht="15.75" x14ac:dyDescent="0.25">
      <c r="C5" s="85"/>
      <c r="D5" s="85"/>
      <c r="E5" s="86"/>
      <c r="F5" s="85"/>
      <c r="G5" s="85"/>
      <c r="H5" s="85"/>
      <c r="I5" s="85"/>
      <c r="J5" s="85"/>
      <c r="K5" s="85"/>
    </row>
    <row r="6" spans="1:23" s="7" customFormat="1" ht="18.75" customHeight="1" x14ac:dyDescent="0.2">
      <c r="A6" s="134" t="s">
        <v>3</v>
      </c>
      <c r="B6" s="135"/>
      <c r="C6" s="157" t="s">
        <v>80</v>
      </c>
      <c r="D6" s="143" t="s">
        <v>5</v>
      </c>
      <c r="E6" s="146" t="s">
        <v>81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1:23" s="7" customFormat="1" ht="18.75" customHeight="1" x14ac:dyDescent="0.2">
      <c r="A7" s="136"/>
      <c r="B7" s="137"/>
      <c r="C7" s="157"/>
      <c r="D7" s="144"/>
      <c r="E7" s="147" t="s">
        <v>7</v>
      </c>
      <c r="F7" s="149" t="s">
        <v>8</v>
      </c>
      <c r="G7" s="150"/>
      <c r="H7" s="150"/>
      <c r="I7" s="150"/>
      <c r="J7" s="151"/>
      <c r="K7" s="126" t="s">
        <v>9</v>
      </c>
      <c r="L7" s="127"/>
      <c r="M7" s="126" t="s">
        <v>10</v>
      </c>
      <c r="N7" s="127"/>
      <c r="O7" s="126" t="s">
        <v>11</v>
      </c>
      <c r="P7" s="127"/>
      <c r="Q7" s="126" t="s">
        <v>12</v>
      </c>
      <c r="R7" s="127"/>
      <c r="S7" s="126" t="s">
        <v>13</v>
      </c>
      <c r="T7" s="127"/>
    </row>
    <row r="8" spans="1:23" s="9" customFormat="1" ht="83.25" customHeight="1" x14ac:dyDescent="0.25">
      <c r="A8" s="136"/>
      <c r="B8" s="137"/>
      <c r="C8" s="157"/>
      <c r="D8" s="145"/>
      <c r="E8" s="148"/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128"/>
      <c r="L8" s="129"/>
      <c r="M8" s="128"/>
      <c r="N8" s="129"/>
      <c r="O8" s="128"/>
      <c r="P8" s="129"/>
      <c r="Q8" s="128"/>
      <c r="R8" s="129"/>
      <c r="S8" s="128"/>
      <c r="T8" s="129"/>
    </row>
    <row r="9" spans="1:23" s="9" customFormat="1" ht="18" customHeight="1" x14ac:dyDescent="0.25">
      <c r="A9" s="138"/>
      <c r="B9" s="139"/>
      <c r="C9" s="157"/>
      <c r="D9" s="10"/>
      <c r="E9" s="11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3" t="s">
        <v>20</v>
      </c>
      <c r="L9" s="12" t="s">
        <v>19</v>
      </c>
      <c r="M9" s="14" t="s">
        <v>21</v>
      </c>
      <c r="N9" s="12" t="s">
        <v>19</v>
      </c>
      <c r="O9" s="13" t="s">
        <v>20</v>
      </c>
      <c r="P9" s="12" t="s">
        <v>19</v>
      </c>
      <c r="Q9" s="13" t="s">
        <v>20</v>
      </c>
      <c r="R9" s="12" t="s">
        <v>19</v>
      </c>
      <c r="S9" s="13" t="s">
        <v>20</v>
      </c>
      <c r="T9" s="12" t="s">
        <v>19</v>
      </c>
    </row>
    <row r="10" spans="1:23" s="9" customFormat="1" ht="15" customHeight="1" x14ac:dyDescent="0.25">
      <c r="A10" s="130">
        <v>1</v>
      </c>
      <c r="B10" s="131"/>
      <c r="C10" s="15">
        <v>2</v>
      </c>
      <c r="D10" s="16">
        <v>3</v>
      </c>
      <c r="E10" s="15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</row>
    <row r="11" spans="1:23" x14ac:dyDescent="0.25">
      <c r="A11" s="120"/>
      <c r="B11" s="121"/>
      <c r="C11" s="116" t="s">
        <v>22</v>
      </c>
      <c r="D11" s="122">
        <f>SUM(D12:D57)</f>
        <v>52516786.259999998</v>
      </c>
      <c r="E11" s="122">
        <f t="shared" ref="E11:T11" si="0">SUM(E12:E57)</f>
        <v>27730056.040000003</v>
      </c>
      <c r="F11" s="122">
        <f t="shared" si="0"/>
        <v>6598526.9900000012</v>
      </c>
      <c r="G11" s="122">
        <f t="shared" si="0"/>
        <v>5122198.5600000005</v>
      </c>
      <c r="H11" s="122">
        <f t="shared" si="0"/>
        <v>11820710.659999996</v>
      </c>
      <c r="I11" s="122">
        <f t="shared" si="0"/>
        <v>3935573.98</v>
      </c>
      <c r="J11" s="122">
        <f t="shared" si="0"/>
        <v>253045.84999999998</v>
      </c>
      <c r="K11" s="122">
        <f t="shared" si="0"/>
        <v>7238.22</v>
      </c>
      <c r="L11" s="122">
        <f t="shared" si="0"/>
        <v>19682230.789999999</v>
      </c>
      <c r="M11" s="122">
        <f t="shared" si="0"/>
        <v>0</v>
      </c>
      <c r="N11" s="122">
        <f t="shared" si="0"/>
        <v>0</v>
      </c>
      <c r="O11" s="122">
        <f t="shared" si="0"/>
        <v>0</v>
      </c>
      <c r="P11" s="122">
        <f t="shared" si="0"/>
        <v>0</v>
      </c>
      <c r="Q11" s="122">
        <f t="shared" si="0"/>
        <v>1600</v>
      </c>
      <c r="R11" s="122">
        <f t="shared" si="0"/>
        <v>1988641.5999999992</v>
      </c>
      <c r="S11" s="122">
        <f t="shared" si="0"/>
        <v>1670</v>
      </c>
      <c r="T11" s="122">
        <f t="shared" si="0"/>
        <v>3115857.83</v>
      </c>
    </row>
    <row r="12" spans="1:23" x14ac:dyDescent="0.25">
      <c r="A12" s="31">
        <v>2091</v>
      </c>
      <c r="B12" s="31">
        <v>1</v>
      </c>
      <c r="C12" s="31" t="s">
        <v>27</v>
      </c>
      <c r="D12" s="28">
        <f t="shared" ref="D12:D57" si="1">E12+L12+N12+P12+R12+T12</f>
        <v>441046.35000000003</v>
      </c>
      <c r="E12" s="23">
        <f>F12+G12+H12+I12+J12</f>
        <v>441046.35000000003</v>
      </c>
      <c r="F12" s="23">
        <v>101539.92000000001</v>
      </c>
      <c r="G12" s="23">
        <v>59033.369999999995</v>
      </c>
      <c r="H12" s="23">
        <v>213121.26</v>
      </c>
      <c r="I12" s="23">
        <v>67351.8</v>
      </c>
      <c r="J12" s="28"/>
      <c r="K12" s="23"/>
      <c r="L12" s="26"/>
      <c r="M12" s="23"/>
      <c r="N12" s="23"/>
      <c r="O12" s="23"/>
      <c r="P12" s="23"/>
      <c r="Q12" s="23"/>
      <c r="R12" s="23"/>
      <c r="S12" s="23"/>
      <c r="T12" s="23"/>
    </row>
    <row r="13" spans="1:23" x14ac:dyDescent="0.25">
      <c r="A13" s="31">
        <v>2092</v>
      </c>
      <c r="B13" s="31">
        <v>2</v>
      </c>
      <c r="C13" s="31" t="s">
        <v>35</v>
      </c>
      <c r="D13" s="28">
        <f t="shared" si="1"/>
        <v>439973.26999999996</v>
      </c>
      <c r="E13" s="23">
        <f>F13+G13+H13+I13+J13</f>
        <v>439973.26999999996</v>
      </c>
      <c r="F13" s="23">
        <v>101292.89</v>
      </c>
      <c r="G13" s="23">
        <v>58889.75</v>
      </c>
      <c r="H13" s="23">
        <v>212602.69999999998</v>
      </c>
      <c r="I13" s="23">
        <v>67187.929999999993</v>
      </c>
      <c r="J13" s="28"/>
      <c r="K13" s="23"/>
      <c r="L13" s="26"/>
      <c r="M13" s="23"/>
      <c r="N13" s="23"/>
      <c r="O13" s="23"/>
      <c r="P13" s="23"/>
      <c r="Q13" s="23"/>
      <c r="R13" s="23"/>
      <c r="S13" s="23"/>
      <c r="T13" s="23"/>
    </row>
    <row r="14" spans="1:23" x14ac:dyDescent="0.25">
      <c r="A14" s="31">
        <v>2093</v>
      </c>
      <c r="B14" s="31">
        <v>3</v>
      </c>
      <c r="C14" s="31" t="s">
        <v>36</v>
      </c>
      <c r="D14" s="28">
        <f t="shared" si="1"/>
        <v>439973.26999999996</v>
      </c>
      <c r="E14" s="23">
        <f t="shared" ref="E14:E57" si="2">F14+G14+H14+I14+J14</f>
        <v>439973.26999999996</v>
      </c>
      <c r="F14" s="23">
        <v>101292.89</v>
      </c>
      <c r="G14" s="23">
        <v>58889.75</v>
      </c>
      <c r="H14" s="23">
        <v>212602.69999999998</v>
      </c>
      <c r="I14" s="23">
        <v>67187.929999999993</v>
      </c>
      <c r="J14" s="28"/>
      <c r="K14" s="23"/>
      <c r="L14" s="26"/>
      <c r="M14" s="23"/>
      <c r="N14" s="23"/>
      <c r="O14" s="23"/>
      <c r="P14" s="23"/>
      <c r="Q14" s="23"/>
      <c r="R14" s="23"/>
      <c r="S14" s="23"/>
      <c r="T14" s="23"/>
    </row>
    <row r="15" spans="1:23" x14ac:dyDescent="0.25">
      <c r="A15" s="31">
        <v>2094</v>
      </c>
      <c r="B15" s="31">
        <v>4</v>
      </c>
      <c r="C15" s="31" t="s">
        <v>37</v>
      </c>
      <c r="D15" s="28">
        <f t="shared" si="1"/>
        <v>620998.73</v>
      </c>
      <c r="E15" s="23">
        <f t="shared" si="2"/>
        <v>620998.73</v>
      </c>
      <c r="F15" s="23"/>
      <c r="G15" s="26"/>
      <c r="H15" s="23">
        <v>471874.30000000005</v>
      </c>
      <c r="I15" s="23">
        <v>149124.43</v>
      </c>
      <c r="J15" s="28"/>
      <c r="K15" s="23"/>
      <c r="L15" s="26"/>
      <c r="M15" s="23"/>
      <c r="N15" s="23"/>
      <c r="O15" s="23"/>
      <c r="P15" s="23"/>
      <c r="Q15" s="23"/>
      <c r="R15" s="23"/>
      <c r="S15" s="23"/>
      <c r="T15" s="23"/>
    </row>
    <row r="16" spans="1:23" x14ac:dyDescent="0.25">
      <c r="A16" s="31">
        <v>2095</v>
      </c>
      <c r="B16" s="31">
        <v>5</v>
      </c>
      <c r="C16" s="31" t="s">
        <v>28</v>
      </c>
      <c r="D16" s="28">
        <f t="shared" si="1"/>
        <v>815560.17999999993</v>
      </c>
      <c r="E16" s="23">
        <f t="shared" si="2"/>
        <v>815560.17999999993</v>
      </c>
      <c r="F16" s="23">
        <v>187762.42</v>
      </c>
      <c r="G16" s="26">
        <v>109161.46</v>
      </c>
      <c r="H16" s="23">
        <v>394092.82</v>
      </c>
      <c r="I16" s="23">
        <v>124543.48</v>
      </c>
      <c r="J16" s="28"/>
      <c r="K16" s="23"/>
      <c r="L16" s="26"/>
      <c r="M16" s="23"/>
      <c r="N16" s="23"/>
      <c r="O16" s="23"/>
      <c r="P16" s="23"/>
      <c r="Q16" s="23"/>
      <c r="R16" s="23"/>
      <c r="S16" s="23"/>
      <c r="T16" s="23"/>
    </row>
    <row r="17" spans="1:20" x14ac:dyDescent="0.25">
      <c r="A17" s="31">
        <v>2096</v>
      </c>
      <c r="B17" s="31">
        <v>6</v>
      </c>
      <c r="C17" s="31" t="s">
        <v>23</v>
      </c>
      <c r="D17" s="28">
        <f t="shared" si="1"/>
        <v>826291.25</v>
      </c>
      <c r="E17" s="23">
        <f t="shared" si="2"/>
        <v>826291.25</v>
      </c>
      <c r="F17" s="23">
        <v>190232.96000000002</v>
      </c>
      <c r="G17" s="26">
        <v>110597.81</v>
      </c>
      <c r="H17" s="23">
        <v>399278.26999999996</v>
      </c>
      <c r="I17" s="23">
        <v>126182.21</v>
      </c>
      <c r="J17" s="28"/>
      <c r="K17" s="23"/>
      <c r="L17" s="26"/>
      <c r="M17" s="23"/>
      <c r="N17" s="23"/>
      <c r="O17" s="23"/>
      <c r="P17" s="23"/>
      <c r="Q17" s="23"/>
      <c r="R17" s="23"/>
      <c r="S17" s="23"/>
      <c r="T17" s="23"/>
    </row>
    <row r="18" spans="1:20" x14ac:dyDescent="0.25">
      <c r="A18" s="31">
        <v>2097</v>
      </c>
      <c r="B18" s="31">
        <v>7</v>
      </c>
      <c r="C18" s="31" t="s">
        <v>38</v>
      </c>
      <c r="D18" s="28">
        <f t="shared" si="1"/>
        <v>1120060.77</v>
      </c>
      <c r="E18" s="23">
        <f t="shared" si="2"/>
        <v>429242.2</v>
      </c>
      <c r="F18" s="23">
        <v>98822.32</v>
      </c>
      <c r="G18" s="26">
        <v>57453.4</v>
      </c>
      <c r="H18" s="23">
        <v>207417.28</v>
      </c>
      <c r="I18" s="23">
        <v>65549.2</v>
      </c>
      <c r="J18" s="28"/>
      <c r="K18" s="23">
        <v>253.5</v>
      </c>
      <c r="L18" s="26">
        <v>690818.57</v>
      </c>
      <c r="M18" s="23"/>
      <c r="N18" s="23"/>
      <c r="O18" s="23"/>
      <c r="P18" s="23"/>
      <c r="Q18" s="23"/>
      <c r="R18" s="23"/>
      <c r="S18" s="23"/>
      <c r="T18" s="23"/>
    </row>
    <row r="19" spans="1:20" x14ac:dyDescent="0.25">
      <c r="A19" s="31">
        <v>2098</v>
      </c>
      <c r="B19" s="31">
        <v>8</v>
      </c>
      <c r="C19" s="31" t="s">
        <v>39</v>
      </c>
      <c r="D19" s="28">
        <f t="shared" si="1"/>
        <v>1781521.08</v>
      </c>
      <c r="E19" s="23">
        <f t="shared" si="2"/>
        <v>218063.78999999998</v>
      </c>
      <c r="F19" s="23">
        <v>218063.78999999998</v>
      </c>
      <c r="G19" s="26"/>
      <c r="H19" s="23"/>
      <c r="I19" s="23"/>
      <c r="J19" s="28"/>
      <c r="K19" s="23">
        <v>573.72</v>
      </c>
      <c r="L19" s="26">
        <v>1563457.29</v>
      </c>
      <c r="M19" s="23"/>
      <c r="N19" s="23"/>
      <c r="O19" s="23"/>
      <c r="P19" s="23"/>
      <c r="Q19" s="23"/>
      <c r="R19" s="23"/>
      <c r="S19" s="23"/>
      <c r="T19" s="23"/>
    </row>
    <row r="20" spans="1:20" x14ac:dyDescent="0.25">
      <c r="A20" s="31">
        <v>2099</v>
      </c>
      <c r="B20" s="31">
        <v>9</v>
      </c>
      <c r="C20" s="31" t="s">
        <v>40</v>
      </c>
      <c r="D20" s="28">
        <f t="shared" si="1"/>
        <v>617839.32000000007</v>
      </c>
      <c r="E20" s="23">
        <f t="shared" si="2"/>
        <v>617839.32000000007</v>
      </c>
      <c r="F20" s="23">
        <v>98822.32</v>
      </c>
      <c r="G20" s="26">
        <v>147780.28</v>
      </c>
      <c r="H20" s="23">
        <v>207417.28</v>
      </c>
      <c r="I20" s="23">
        <v>65549.2</v>
      </c>
      <c r="J20" s="28">
        <v>98270.24</v>
      </c>
      <c r="K20" s="23"/>
      <c r="L20" s="26"/>
      <c r="M20" s="23"/>
      <c r="N20" s="23"/>
      <c r="O20" s="23"/>
      <c r="P20" s="23"/>
      <c r="Q20" s="23"/>
      <c r="R20" s="23"/>
      <c r="S20" s="23"/>
      <c r="T20" s="23"/>
    </row>
    <row r="21" spans="1:20" x14ac:dyDescent="0.25">
      <c r="A21" s="31">
        <v>2100</v>
      </c>
      <c r="B21" s="31">
        <v>10</v>
      </c>
      <c r="C21" s="31" t="s">
        <v>41</v>
      </c>
      <c r="D21" s="28">
        <f t="shared" si="1"/>
        <v>633285.30000000005</v>
      </c>
      <c r="E21" s="23">
        <f t="shared" si="2"/>
        <v>633285.30000000005</v>
      </c>
      <c r="F21" s="23">
        <v>101292.89</v>
      </c>
      <c r="G21" s="26">
        <v>151474.79</v>
      </c>
      <c r="H21" s="23">
        <v>212602.69999999998</v>
      </c>
      <c r="I21" s="23">
        <v>67187.929999999993</v>
      </c>
      <c r="J21" s="28">
        <v>100726.98999999999</v>
      </c>
      <c r="K21" s="23"/>
      <c r="L21" s="26"/>
      <c r="M21" s="23"/>
      <c r="N21" s="23"/>
      <c r="O21" s="23"/>
      <c r="P21" s="23"/>
      <c r="Q21" s="23"/>
      <c r="R21" s="23"/>
      <c r="S21" s="23"/>
      <c r="T21" s="23"/>
    </row>
    <row r="22" spans="1:20" x14ac:dyDescent="0.25">
      <c r="A22" s="31">
        <v>2101</v>
      </c>
      <c r="B22" s="31">
        <v>11</v>
      </c>
      <c r="C22" s="31" t="s">
        <v>42</v>
      </c>
      <c r="D22" s="28">
        <f t="shared" si="1"/>
        <v>532558.31000000006</v>
      </c>
      <c r="E22" s="23">
        <f t="shared" si="2"/>
        <v>532558.31000000006</v>
      </c>
      <c r="F22" s="23">
        <v>101292.89</v>
      </c>
      <c r="G22" s="26">
        <v>151474.79</v>
      </c>
      <c r="H22" s="23">
        <v>212602.69999999998</v>
      </c>
      <c r="I22" s="23">
        <v>67187.929999999993</v>
      </c>
      <c r="J22" s="28"/>
      <c r="K22" s="23"/>
      <c r="L22" s="26"/>
      <c r="M22" s="23"/>
      <c r="N22" s="23"/>
      <c r="O22" s="23"/>
      <c r="P22" s="23"/>
      <c r="Q22" s="23"/>
      <c r="R22" s="23"/>
      <c r="S22" s="23"/>
      <c r="T22" s="23"/>
    </row>
    <row r="23" spans="1:20" x14ac:dyDescent="0.25">
      <c r="A23" s="31">
        <v>2102</v>
      </c>
      <c r="B23" s="31">
        <v>12</v>
      </c>
      <c r="C23" s="31" t="s">
        <v>43</v>
      </c>
      <c r="D23" s="28">
        <f t="shared" si="1"/>
        <v>160262.22</v>
      </c>
      <c r="E23" s="23">
        <f t="shared" si="2"/>
        <v>160262.22</v>
      </c>
      <c r="F23" s="23">
        <v>96351.75</v>
      </c>
      <c r="G23" s="26"/>
      <c r="H23" s="23"/>
      <c r="I23" s="23">
        <v>63910.47</v>
      </c>
      <c r="J23" s="28"/>
      <c r="K23" s="23"/>
      <c r="L23" s="26"/>
      <c r="M23" s="23"/>
      <c r="N23" s="23"/>
      <c r="O23" s="23"/>
      <c r="P23" s="23"/>
      <c r="Q23" s="23"/>
      <c r="R23" s="23"/>
      <c r="S23" s="23"/>
      <c r="T23" s="23"/>
    </row>
    <row r="24" spans="1:20" x14ac:dyDescent="0.25">
      <c r="A24" s="31">
        <v>2103</v>
      </c>
      <c r="B24" s="31">
        <v>13</v>
      </c>
      <c r="C24" s="31" t="s">
        <v>44</v>
      </c>
      <c r="D24" s="28">
        <f t="shared" si="1"/>
        <v>1508173.66</v>
      </c>
      <c r="E24" s="23">
        <f t="shared" si="2"/>
        <v>439973.26999999996</v>
      </c>
      <c r="F24" s="23">
        <v>101292.89</v>
      </c>
      <c r="G24" s="26">
        <v>58889.75</v>
      </c>
      <c r="H24" s="23">
        <v>212602.69999999998</v>
      </c>
      <c r="I24" s="23">
        <v>67187.929999999993</v>
      </c>
      <c r="J24" s="28"/>
      <c r="K24" s="23">
        <v>266.5</v>
      </c>
      <c r="L24" s="26">
        <v>726245.14</v>
      </c>
      <c r="M24" s="23"/>
      <c r="N24" s="23"/>
      <c r="O24" s="23"/>
      <c r="P24" s="23"/>
      <c r="Q24" s="23">
        <v>110</v>
      </c>
      <c r="R24" s="23">
        <v>136719.10999999999</v>
      </c>
      <c r="S24" s="23">
        <v>110</v>
      </c>
      <c r="T24" s="23">
        <v>205236.13999999998</v>
      </c>
    </row>
    <row r="25" spans="1:20" x14ac:dyDescent="0.25">
      <c r="A25" s="31">
        <v>2104</v>
      </c>
      <c r="B25" s="31">
        <v>14</v>
      </c>
      <c r="C25" s="31" t="s">
        <v>45</v>
      </c>
      <c r="D25" s="28">
        <f t="shared" si="1"/>
        <v>1783759.45</v>
      </c>
      <c r="E25" s="23">
        <f t="shared" si="2"/>
        <v>1441804.2</v>
      </c>
      <c r="F25" s="23">
        <v>274231.94999999995</v>
      </c>
      <c r="G25" s="26">
        <v>410090.28</v>
      </c>
      <c r="H25" s="23">
        <v>575582.94000000006</v>
      </c>
      <c r="I25" s="23">
        <v>181899.03</v>
      </c>
      <c r="J25" s="28"/>
      <c r="K25" s="23"/>
      <c r="L25" s="26"/>
      <c r="M25" s="23"/>
      <c r="N25" s="23"/>
      <c r="O25" s="23"/>
      <c r="P25" s="23"/>
      <c r="Q25" s="23">
        <v>110</v>
      </c>
      <c r="R25" s="23">
        <v>136719.10999999999</v>
      </c>
      <c r="S25" s="23">
        <v>110</v>
      </c>
      <c r="T25" s="23">
        <v>205236.13999999998</v>
      </c>
    </row>
    <row r="26" spans="1:20" x14ac:dyDescent="0.25">
      <c r="A26" s="31">
        <v>2105</v>
      </c>
      <c r="B26" s="31">
        <v>15</v>
      </c>
      <c r="C26" s="31" t="s">
        <v>24</v>
      </c>
      <c r="D26" s="28">
        <f t="shared" si="1"/>
        <v>1026148.93</v>
      </c>
      <c r="E26" s="23">
        <f t="shared" si="2"/>
        <v>1026148.93</v>
      </c>
      <c r="F26" s="23">
        <v>195174.07</v>
      </c>
      <c r="G26" s="26">
        <v>291866.05</v>
      </c>
      <c r="H26" s="23">
        <v>409649.13999999996</v>
      </c>
      <c r="I26" s="23">
        <v>129459.67</v>
      </c>
      <c r="J26" s="28"/>
      <c r="K26" s="23"/>
      <c r="L26" s="26"/>
      <c r="M26" s="23"/>
      <c r="N26" s="23"/>
      <c r="O26" s="23"/>
      <c r="P26" s="23"/>
      <c r="Q26" s="23"/>
      <c r="R26" s="23"/>
      <c r="S26" s="23"/>
      <c r="T26" s="23"/>
    </row>
    <row r="27" spans="1:20" x14ac:dyDescent="0.25">
      <c r="A27" s="31">
        <v>2106</v>
      </c>
      <c r="B27" s="31">
        <v>16</v>
      </c>
      <c r="C27" s="31" t="s">
        <v>46</v>
      </c>
      <c r="D27" s="28">
        <f t="shared" si="1"/>
        <v>882998.4</v>
      </c>
      <c r="E27" s="23">
        <f t="shared" si="2"/>
        <v>882998.4</v>
      </c>
      <c r="F27" s="23">
        <v>234703.01</v>
      </c>
      <c r="G27" s="26"/>
      <c r="H27" s="23">
        <v>492616.04</v>
      </c>
      <c r="I27" s="23">
        <v>155679.35</v>
      </c>
      <c r="J27" s="28"/>
      <c r="K27" s="23"/>
      <c r="L27" s="26"/>
      <c r="M27" s="23"/>
      <c r="N27" s="23"/>
      <c r="O27" s="23"/>
      <c r="P27" s="23"/>
      <c r="Q27" s="23"/>
      <c r="R27" s="23"/>
      <c r="S27" s="23"/>
      <c r="T27" s="23"/>
    </row>
    <row r="28" spans="1:20" x14ac:dyDescent="0.25">
      <c r="A28" s="31">
        <v>2107</v>
      </c>
      <c r="B28" s="31">
        <v>17</v>
      </c>
      <c r="C28" s="31" t="s">
        <v>47</v>
      </c>
      <c r="D28" s="28">
        <f t="shared" si="1"/>
        <v>2061296.5399999998</v>
      </c>
      <c r="E28" s="23">
        <f t="shared" si="2"/>
        <v>727396.70000000007</v>
      </c>
      <c r="F28" s="23">
        <v>138351.26</v>
      </c>
      <c r="G28" s="26">
        <v>206892.38</v>
      </c>
      <c r="H28" s="23">
        <v>290384.18000000005</v>
      </c>
      <c r="I28" s="23">
        <v>91768.88</v>
      </c>
      <c r="J28" s="28"/>
      <c r="K28" s="23">
        <v>364</v>
      </c>
      <c r="L28" s="26">
        <v>991944.59</v>
      </c>
      <c r="M28" s="23"/>
      <c r="N28" s="23"/>
      <c r="O28" s="23"/>
      <c r="P28" s="23"/>
      <c r="Q28" s="23">
        <v>110</v>
      </c>
      <c r="R28" s="23">
        <v>136719.10999999999</v>
      </c>
      <c r="S28" s="23">
        <v>110</v>
      </c>
      <c r="T28" s="23">
        <v>205236.13999999998</v>
      </c>
    </row>
    <row r="29" spans="1:20" x14ac:dyDescent="0.25">
      <c r="A29" s="31">
        <v>2108</v>
      </c>
      <c r="B29" s="31">
        <v>18</v>
      </c>
      <c r="C29" s="31" t="s">
        <v>48</v>
      </c>
      <c r="D29" s="28">
        <f t="shared" si="1"/>
        <v>1182610.2800000003</v>
      </c>
      <c r="E29" s="23">
        <f t="shared" si="2"/>
        <v>327323.7</v>
      </c>
      <c r="F29" s="23">
        <v>88940.1</v>
      </c>
      <c r="G29" s="26">
        <v>51708.06</v>
      </c>
      <c r="H29" s="23">
        <v>186675.54</v>
      </c>
      <c r="I29" s="23"/>
      <c r="J29" s="28"/>
      <c r="K29" s="23">
        <v>234</v>
      </c>
      <c r="L29" s="26">
        <v>637678.68000000005</v>
      </c>
      <c r="M29" s="23"/>
      <c r="N29" s="23"/>
      <c r="O29" s="23"/>
      <c r="P29" s="23"/>
      <c r="Q29" s="23">
        <v>70</v>
      </c>
      <c r="R29" s="23">
        <v>87003.07</v>
      </c>
      <c r="S29" s="23">
        <v>70</v>
      </c>
      <c r="T29" s="23">
        <v>130604.83</v>
      </c>
    </row>
    <row r="30" spans="1:20" x14ac:dyDescent="0.25">
      <c r="A30" s="31">
        <v>2109</v>
      </c>
      <c r="B30" s="31">
        <v>19</v>
      </c>
      <c r="C30" s="31" t="s">
        <v>49</v>
      </c>
      <c r="D30" s="28">
        <f t="shared" si="1"/>
        <v>965002.38000000012</v>
      </c>
      <c r="E30" s="23">
        <f t="shared" si="2"/>
        <v>327323.7</v>
      </c>
      <c r="F30" s="23">
        <v>88940.1</v>
      </c>
      <c r="G30" s="26">
        <v>51708.06</v>
      </c>
      <c r="H30" s="23">
        <v>186675.54</v>
      </c>
      <c r="I30" s="23"/>
      <c r="J30" s="28"/>
      <c r="K30" s="23">
        <v>234</v>
      </c>
      <c r="L30" s="26">
        <v>637678.68000000005</v>
      </c>
      <c r="M30" s="23"/>
      <c r="N30" s="23"/>
      <c r="O30" s="23"/>
      <c r="P30" s="23"/>
      <c r="Q30" s="23"/>
      <c r="R30" s="23"/>
      <c r="S30" s="23"/>
      <c r="T30" s="23"/>
    </row>
    <row r="31" spans="1:20" x14ac:dyDescent="0.25">
      <c r="A31" s="31">
        <v>2110</v>
      </c>
      <c r="B31" s="31">
        <v>20</v>
      </c>
      <c r="C31" s="31" t="s">
        <v>25</v>
      </c>
      <c r="D31" s="28">
        <f t="shared" si="1"/>
        <v>568745.92999999993</v>
      </c>
      <c r="E31" s="23">
        <f t="shared" si="2"/>
        <v>568745.92999999993</v>
      </c>
      <c r="F31" s="23">
        <v>130939.58</v>
      </c>
      <c r="G31" s="26">
        <v>76125.77</v>
      </c>
      <c r="H31" s="23">
        <v>274827.89</v>
      </c>
      <c r="I31" s="23">
        <v>86852.69</v>
      </c>
      <c r="J31" s="28"/>
      <c r="K31" s="23"/>
      <c r="L31" s="26"/>
      <c r="M31" s="23"/>
      <c r="N31" s="23"/>
      <c r="O31" s="23"/>
      <c r="P31" s="23"/>
      <c r="Q31" s="23"/>
      <c r="R31" s="23"/>
      <c r="S31" s="23"/>
      <c r="T31" s="23"/>
    </row>
    <row r="32" spans="1:20" x14ac:dyDescent="0.25">
      <c r="A32" s="31">
        <v>2111</v>
      </c>
      <c r="B32" s="31">
        <v>21</v>
      </c>
      <c r="C32" s="31" t="s">
        <v>50</v>
      </c>
      <c r="D32" s="28">
        <f t="shared" si="1"/>
        <v>1075051.0499999998</v>
      </c>
      <c r="E32" s="23">
        <f t="shared" si="2"/>
        <v>70380.429999999993</v>
      </c>
      <c r="F32" s="23"/>
      <c r="G32" s="26">
        <v>70380.429999999993</v>
      </c>
      <c r="H32" s="23"/>
      <c r="I32" s="23"/>
      <c r="J32" s="28"/>
      <c r="K32" s="23">
        <v>318.5</v>
      </c>
      <c r="L32" s="26">
        <v>867951.51</v>
      </c>
      <c r="M32" s="23"/>
      <c r="N32" s="23"/>
      <c r="O32" s="23"/>
      <c r="P32" s="23"/>
      <c r="Q32" s="23">
        <v>110</v>
      </c>
      <c r="R32" s="23">
        <v>136719.10999999999</v>
      </c>
      <c r="S32" s="23"/>
      <c r="T32" s="23"/>
    </row>
    <row r="33" spans="1:20" x14ac:dyDescent="0.25">
      <c r="A33" s="31">
        <v>2112</v>
      </c>
      <c r="B33" s="31">
        <v>22</v>
      </c>
      <c r="C33" s="31" t="s">
        <v>51</v>
      </c>
      <c r="D33" s="28">
        <f t="shared" si="1"/>
        <v>2294444.08</v>
      </c>
      <c r="E33" s="23">
        <f t="shared" si="2"/>
        <v>310554.90000000002</v>
      </c>
      <c r="F33" s="23">
        <v>138351.26</v>
      </c>
      <c r="G33" s="26">
        <v>80434.759999999995</v>
      </c>
      <c r="H33" s="23"/>
      <c r="I33" s="23">
        <v>91768.88</v>
      </c>
      <c r="J33" s="28"/>
      <c r="K33" s="23">
        <v>728</v>
      </c>
      <c r="L33" s="26">
        <v>1983889.18</v>
      </c>
      <c r="M33" s="23"/>
      <c r="N33" s="23"/>
      <c r="O33" s="23"/>
      <c r="P33" s="23"/>
      <c r="Q33" s="23"/>
      <c r="R33" s="23"/>
      <c r="S33" s="23"/>
      <c r="T33" s="23"/>
    </row>
    <row r="34" spans="1:20" x14ac:dyDescent="0.25">
      <c r="A34" s="31">
        <v>2113</v>
      </c>
      <c r="B34" s="31">
        <v>23</v>
      </c>
      <c r="C34" s="31" t="s">
        <v>52</v>
      </c>
      <c r="D34" s="28">
        <f t="shared" si="1"/>
        <v>115060.07</v>
      </c>
      <c r="E34" s="23">
        <f t="shared" si="2"/>
        <v>115060.07</v>
      </c>
      <c r="F34" s="23">
        <v>69175.63</v>
      </c>
      <c r="G34" s="26"/>
      <c r="H34" s="23"/>
      <c r="I34" s="23">
        <v>45884.44</v>
      </c>
      <c r="J34" s="28"/>
      <c r="K34" s="23"/>
      <c r="L34" s="26"/>
      <c r="M34" s="23"/>
      <c r="N34" s="23"/>
      <c r="O34" s="23"/>
      <c r="P34" s="23"/>
      <c r="Q34" s="23"/>
      <c r="R34" s="23"/>
      <c r="S34" s="23"/>
      <c r="T34" s="23"/>
    </row>
    <row r="35" spans="1:20" x14ac:dyDescent="0.25">
      <c r="A35" s="31">
        <v>2114</v>
      </c>
      <c r="B35" s="31">
        <v>24</v>
      </c>
      <c r="C35" s="31" t="s">
        <v>29</v>
      </c>
      <c r="D35" s="28">
        <f t="shared" si="1"/>
        <v>1493761.1199999999</v>
      </c>
      <c r="E35" s="23">
        <f t="shared" si="2"/>
        <v>1493761.1199999999</v>
      </c>
      <c r="F35" s="23">
        <v>284114.17</v>
      </c>
      <c r="G35" s="26">
        <v>424868.32</v>
      </c>
      <c r="H35" s="23">
        <v>596324.68000000005</v>
      </c>
      <c r="I35" s="23">
        <v>188453.95</v>
      </c>
      <c r="J35" s="28"/>
      <c r="K35" s="23"/>
      <c r="L35" s="26"/>
      <c r="M35" s="23"/>
      <c r="N35" s="23"/>
      <c r="O35" s="23"/>
      <c r="P35" s="23"/>
      <c r="Q35" s="23"/>
      <c r="R35" s="23"/>
      <c r="S35" s="23"/>
      <c r="T35" s="23"/>
    </row>
    <row r="36" spans="1:20" x14ac:dyDescent="0.25">
      <c r="A36" s="31">
        <v>2115</v>
      </c>
      <c r="B36" s="31">
        <v>25</v>
      </c>
      <c r="C36" s="31" t="s">
        <v>30</v>
      </c>
      <c r="D36" s="28">
        <f t="shared" si="1"/>
        <v>624303.6</v>
      </c>
      <c r="E36" s="23">
        <f t="shared" si="2"/>
        <v>624303.6</v>
      </c>
      <c r="F36" s="23">
        <v>197644.64</v>
      </c>
      <c r="G36" s="26">
        <v>295560.56</v>
      </c>
      <c r="H36" s="23"/>
      <c r="I36" s="23">
        <v>131098.4</v>
      </c>
      <c r="J36" s="28"/>
      <c r="K36" s="23"/>
      <c r="L36" s="26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A37" s="31">
        <v>2116</v>
      </c>
      <c r="B37" s="31">
        <v>26</v>
      </c>
      <c r="C37" s="31" t="s">
        <v>53</v>
      </c>
      <c r="D37" s="28">
        <f t="shared" si="1"/>
        <v>707912.89999999991</v>
      </c>
      <c r="E37" s="23">
        <f t="shared" si="2"/>
        <v>707912.89999999991</v>
      </c>
      <c r="F37" s="23">
        <v>134645.41999999998</v>
      </c>
      <c r="G37" s="26">
        <v>201350.62999999998</v>
      </c>
      <c r="H37" s="23">
        <v>282606.05</v>
      </c>
      <c r="I37" s="23">
        <v>89310.8</v>
      </c>
      <c r="J37" s="28"/>
      <c r="K37" s="23"/>
      <c r="L37" s="26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A38" s="31">
        <v>2117</v>
      </c>
      <c r="B38" s="31">
        <v>27</v>
      </c>
      <c r="C38" s="31" t="s">
        <v>54</v>
      </c>
      <c r="D38" s="28">
        <f t="shared" si="1"/>
        <v>1627233.75</v>
      </c>
      <c r="E38" s="23">
        <f t="shared" si="2"/>
        <v>688429.04</v>
      </c>
      <c r="F38" s="23">
        <v>130939.58</v>
      </c>
      <c r="G38" s="26">
        <v>195808.88</v>
      </c>
      <c r="H38" s="23">
        <v>274827.89</v>
      </c>
      <c r="I38" s="23">
        <v>86852.69</v>
      </c>
      <c r="J38" s="28"/>
      <c r="K38" s="23">
        <v>344.5</v>
      </c>
      <c r="L38" s="26">
        <v>938804.71</v>
      </c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A39" s="31">
        <v>2118</v>
      </c>
      <c r="B39" s="31">
        <v>28</v>
      </c>
      <c r="C39" s="31" t="s">
        <v>55</v>
      </c>
      <c r="D39" s="28">
        <f t="shared" si="1"/>
        <v>1023392.4500000001</v>
      </c>
      <c r="E39" s="23">
        <f t="shared" si="2"/>
        <v>244007.4</v>
      </c>
      <c r="F39" s="23">
        <v>108704.54</v>
      </c>
      <c r="G39" s="26">
        <v>63198.74</v>
      </c>
      <c r="H39" s="23"/>
      <c r="I39" s="23">
        <v>72104.12</v>
      </c>
      <c r="J39" s="28"/>
      <c r="K39" s="23">
        <v>286</v>
      </c>
      <c r="L39" s="26">
        <v>779385.05</v>
      </c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31">
        <v>2119</v>
      </c>
      <c r="B40" s="31">
        <v>29</v>
      </c>
      <c r="C40" s="31" t="s">
        <v>56</v>
      </c>
      <c r="D40" s="28">
        <f t="shared" si="1"/>
        <v>1141111.92</v>
      </c>
      <c r="E40" s="23">
        <f t="shared" si="2"/>
        <v>362494.07999999996</v>
      </c>
      <c r="F40" s="23">
        <v>96351.75</v>
      </c>
      <c r="G40" s="26"/>
      <c r="H40" s="23">
        <v>202231.86000000002</v>
      </c>
      <c r="I40" s="23">
        <v>63910.47</v>
      </c>
      <c r="J40" s="28"/>
      <c r="K40" s="23">
        <v>253.5</v>
      </c>
      <c r="L40" s="26">
        <v>648013.01</v>
      </c>
      <c r="M40" s="23"/>
      <c r="N40" s="23"/>
      <c r="O40" s="23"/>
      <c r="P40" s="23"/>
      <c r="Q40" s="23"/>
      <c r="R40" s="23"/>
      <c r="S40" s="23">
        <v>70</v>
      </c>
      <c r="T40" s="23">
        <v>130604.83</v>
      </c>
    </row>
    <row r="41" spans="1:20" x14ac:dyDescent="0.25">
      <c r="A41" s="31">
        <v>2120</v>
      </c>
      <c r="B41" s="31">
        <v>30</v>
      </c>
      <c r="C41" s="31" t="s">
        <v>57</v>
      </c>
      <c r="D41" s="28">
        <f t="shared" si="1"/>
        <v>289254.07</v>
      </c>
      <c r="E41" s="23">
        <f t="shared" si="2"/>
        <v>71646.17</v>
      </c>
      <c r="F41" s="23">
        <v>71646.17</v>
      </c>
      <c r="G41" s="26"/>
      <c r="H41" s="23"/>
      <c r="I41" s="23"/>
      <c r="J41" s="28"/>
      <c r="K41" s="23"/>
      <c r="L41" s="26"/>
      <c r="M41" s="23"/>
      <c r="N41" s="23"/>
      <c r="O41" s="23"/>
      <c r="P41" s="23"/>
      <c r="Q41" s="23">
        <v>70</v>
      </c>
      <c r="R41" s="23">
        <v>87003.07</v>
      </c>
      <c r="S41" s="23">
        <v>70</v>
      </c>
      <c r="T41" s="23">
        <v>130604.83</v>
      </c>
    </row>
    <row r="42" spans="1:20" x14ac:dyDescent="0.25">
      <c r="A42" s="31">
        <v>2121</v>
      </c>
      <c r="B42" s="31">
        <v>31</v>
      </c>
      <c r="C42" s="31" t="s">
        <v>58</v>
      </c>
      <c r="D42" s="28">
        <f t="shared" si="1"/>
        <v>1682181.5799999998</v>
      </c>
      <c r="E42" s="23">
        <f t="shared" si="2"/>
        <v>1246965.78</v>
      </c>
      <c r="F42" s="23">
        <v>237173.58000000002</v>
      </c>
      <c r="G42" s="26">
        <v>354672.66000000003</v>
      </c>
      <c r="H42" s="23">
        <v>497801.46</v>
      </c>
      <c r="I42" s="23">
        <v>157318.07999999999</v>
      </c>
      <c r="J42" s="28"/>
      <c r="K42" s="23"/>
      <c r="L42" s="26"/>
      <c r="M42" s="23"/>
      <c r="N42" s="23"/>
      <c r="O42" s="23"/>
      <c r="P42" s="23"/>
      <c r="Q42" s="23">
        <v>140</v>
      </c>
      <c r="R42" s="23">
        <v>174006.14</v>
      </c>
      <c r="S42" s="23">
        <v>140</v>
      </c>
      <c r="T42" s="23">
        <v>261209.66</v>
      </c>
    </row>
    <row r="43" spans="1:20" x14ac:dyDescent="0.25">
      <c r="A43" s="31">
        <v>2122</v>
      </c>
      <c r="B43" s="31">
        <v>32</v>
      </c>
      <c r="C43" s="31" t="s">
        <v>59</v>
      </c>
      <c r="D43" s="28">
        <f t="shared" si="1"/>
        <v>967403.17999999993</v>
      </c>
      <c r="E43" s="23">
        <f t="shared" si="2"/>
        <v>762167.03999999992</v>
      </c>
      <c r="F43" s="23">
        <v>202585.75</v>
      </c>
      <c r="G43" s="26"/>
      <c r="H43" s="23">
        <v>425205.43</v>
      </c>
      <c r="I43" s="23">
        <v>134375.85999999999</v>
      </c>
      <c r="J43" s="28"/>
      <c r="K43" s="23"/>
      <c r="L43" s="26"/>
      <c r="M43" s="23"/>
      <c r="N43" s="23"/>
      <c r="O43" s="23"/>
      <c r="P43" s="23"/>
      <c r="Q43" s="23"/>
      <c r="R43" s="23"/>
      <c r="S43" s="23">
        <v>110</v>
      </c>
      <c r="T43" s="23">
        <v>205236.13999999998</v>
      </c>
    </row>
    <row r="44" spans="1:20" x14ac:dyDescent="0.25">
      <c r="A44" s="31">
        <v>2123</v>
      </c>
      <c r="B44" s="31">
        <v>33</v>
      </c>
      <c r="C44" s="31" t="s">
        <v>60</v>
      </c>
      <c r="D44" s="28">
        <f t="shared" si="1"/>
        <v>679824.34000000008</v>
      </c>
      <c r="E44" s="23">
        <f t="shared" si="2"/>
        <v>290131.83</v>
      </c>
      <c r="F44" s="23">
        <v>54352.27</v>
      </c>
      <c r="G44" s="26">
        <v>31599.37</v>
      </c>
      <c r="H44" s="23">
        <v>114079.51000000001</v>
      </c>
      <c r="I44" s="23">
        <v>36052.06</v>
      </c>
      <c r="J44" s="28">
        <v>54048.62</v>
      </c>
      <c r="K44" s="23">
        <v>143</v>
      </c>
      <c r="L44" s="26">
        <v>389692.51</v>
      </c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31">
        <v>2124</v>
      </c>
      <c r="B45" s="31">
        <v>34</v>
      </c>
      <c r="C45" s="31" t="s">
        <v>61</v>
      </c>
      <c r="D45" s="28">
        <f t="shared" si="1"/>
        <v>2208848.29</v>
      </c>
      <c r="E45" s="23">
        <f t="shared" si="2"/>
        <v>862637.76</v>
      </c>
      <c r="F45" s="23">
        <v>187762.42</v>
      </c>
      <c r="G45" s="26">
        <v>280782.52</v>
      </c>
      <c r="H45" s="23">
        <v>394092.82</v>
      </c>
      <c r="I45" s="23"/>
      <c r="J45" s="28"/>
      <c r="K45" s="23">
        <v>494</v>
      </c>
      <c r="L45" s="26">
        <v>1346210.53</v>
      </c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31">
        <v>2125</v>
      </c>
      <c r="B46" s="31">
        <v>35</v>
      </c>
      <c r="C46" s="31" t="s">
        <v>62</v>
      </c>
      <c r="D46" s="28">
        <f t="shared" si="1"/>
        <v>2546534.0499999998</v>
      </c>
      <c r="E46" s="23">
        <f t="shared" si="2"/>
        <v>863770.8899999999</v>
      </c>
      <c r="F46" s="23">
        <v>234703.01</v>
      </c>
      <c r="G46" s="26">
        <v>136451.84</v>
      </c>
      <c r="H46" s="23">
        <v>492616.04</v>
      </c>
      <c r="I46" s="23"/>
      <c r="J46" s="28"/>
      <c r="K46" s="23">
        <v>617.5</v>
      </c>
      <c r="L46" s="26">
        <v>1682763.16</v>
      </c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31">
        <v>2126</v>
      </c>
      <c r="B47" s="31">
        <v>36</v>
      </c>
      <c r="C47" s="31" t="s">
        <v>63</v>
      </c>
      <c r="D47" s="28">
        <f t="shared" si="1"/>
        <v>1272312.0199999998</v>
      </c>
      <c r="E47" s="23">
        <f t="shared" si="2"/>
        <v>221824.91999999998</v>
      </c>
      <c r="F47" s="23">
        <v>98822.32</v>
      </c>
      <c r="G47" s="26">
        <v>57453.4</v>
      </c>
      <c r="H47" s="23"/>
      <c r="I47" s="23">
        <v>65549.2</v>
      </c>
      <c r="J47" s="28"/>
      <c r="K47" s="23">
        <v>260</v>
      </c>
      <c r="L47" s="26">
        <v>708531.85</v>
      </c>
      <c r="M47" s="23"/>
      <c r="N47" s="23"/>
      <c r="O47" s="23"/>
      <c r="P47" s="23"/>
      <c r="Q47" s="23">
        <v>110</v>
      </c>
      <c r="R47" s="23">
        <v>136719.10999999999</v>
      </c>
      <c r="S47" s="23">
        <v>110</v>
      </c>
      <c r="T47" s="23">
        <v>205236.13999999998</v>
      </c>
    </row>
    <row r="48" spans="1:20" x14ac:dyDescent="0.25">
      <c r="A48" s="31">
        <v>2127</v>
      </c>
      <c r="B48" s="31">
        <v>37</v>
      </c>
      <c r="C48" s="31" t="s">
        <v>64</v>
      </c>
      <c r="D48" s="28">
        <f t="shared" si="1"/>
        <v>1451284.9799999997</v>
      </c>
      <c r="E48" s="23">
        <f t="shared" si="2"/>
        <v>418511.16000000003</v>
      </c>
      <c r="F48" s="23">
        <v>96351.75</v>
      </c>
      <c r="G48" s="26">
        <v>56017.08</v>
      </c>
      <c r="H48" s="23">
        <v>202231.86000000002</v>
      </c>
      <c r="I48" s="23">
        <v>63910.47</v>
      </c>
      <c r="J48" s="28"/>
      <c r="K48" s="23">
        <v>253.5</v>
      </c>
      <c r="L48" s="26">
        <v>690818.57</v>
      </c>
      <c r="M48" s="23"/>
      <c r="N48" s="23"/>
      <c r="O48" s="23"/>
      <c r="P48" s="23"/>
      <c r="Q48" s="23">
        <v>110</v>
      </c>
      <c r="R48" s="23">
        <v>136719.10999999999</v>
      </c>
      <c r="S48" s="23">
        <v>110</v>
      </c>
      <c r="T48" s="23">
        <v>205236.13999999998</v>
      </c>
    </row>
    <row r="49" spans="1:20" x14ac:dyDescent="0.25">
      <c r="A49" s="31">
        <v>2128</v>
      </c>
      <c r="B49" s="31">
        <v>38</v>
      </c>
      <c r="C49" s="31" t="s">
        <v>65</v>
      </c>
      <c r="D49" s="28">
        <f t="shared" si="1"/>
        <v>1479729.3</v>
      </c>
      <c r="E49" s="23">
        <f t="shared" si="2"/>
        <v>429242.2</v>
      </c>
      <c r="F49" s="23">
        <v>98822.32</v>
      </c>
      <c r="G49" s="26">
        <v>57453.4</v>
      </c>
      <c r="H49" s="23">
        <v>207417.28</v>
      </c>
      <c r="I49" s="23">
        <v>65549.2</v>
      </c>
      <c r="J49" s="28"/>
      <c r="K49" s="23">
        <v>260</v>
      </c>
      <c r="L49" s="26">
        <v>708531.85</v>
      </c>
      <c r="M49" s="23"/>
      <c r="N49" s="23"/>
      <c r="O49" s="23"/>
      <c r="P49" s="23"/>
      <c r="Q49" s="23">
        <v>110</v>
      </c>
      <c r="R49" s="23">
        <v>136719.10999999999</v>
      </c>
      <c r="S49" s="23">
        <v>110</v>
      </c>
      <c r="T49" s="23">
        <v>205236.13999999998</v>
      </c>
    </row>
    <row r="50" spans="1:20" x14ac:dyDescent="0.25">
      <c r="A50" s="31">
        <v>2129</v>
      </c>
      <c r="B50" s="31">
        <v>39</v>
      </c>
      <c r="C50" s="31" t="s">
        <v>66</v>
      </c>
      <c r="D50" s="28">
        <f t="shared" si="1"/>
        <v>2053443.55</v>
      </c>
      <c r="E50" s="23">
        <f t="shared" si="2"/>
        <v>772635.96</v>
      </c>
      <c r="F50" s="23">
        <v>177880.17</v>
      </c>
      <c r="G50" s="26">
        <v>103416.12</v>
      </c>
      <c r="H50" s="23">
        <v>373351.11</v>
      </c>
      <c r="I50" s="23">
        <v>117988.56</v>
      </c>
      <c r="J50" s="28"/>
      <c r="K50" s="23">
        <v>470</v>
      </c>
      <c r="L50" s="26">
        <v>1280807.5900000001</v>
      </c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31">
        <v>2130</v>
      </c>
      <c r="B51" s="31">
        <v>40</v>
      </c>
      <c r="C51" s="31" t="s">
        <v>67</v>
      </c>
      <c r="D51" s="28">
        <f t="shared" si="1"/>
        <v>1157515.43</v>
      </c>
      <c r="E51" s="23">
        <f t="shared" si="2"/>
        <v>815560.17999999993</v>
      </c>
      <c r="F51" s="23">
        <v>187762.42</v>
      </c>
      <c r="G51" s="26">
        <v>109161.46</v>
      </c>
      <c r="H51" s="23">
        <v>394092.82</v>
      </c>
      <c r="I51" s="23">
        <v>124543.48</v>
      </c>
      <c r="J51" s="28"/>
      <c r="K51" s="23"/>
      <c r="L51" s="26"/>
      <c r="M51" s="23"/>
      <c r="N51" s="23"/>
      <c r="O51" s="23"/>
      <c r="P51" s="23"/>
      <c r="Q51" s="23">
        <v>110</v>
      </c>
      <c r="R51" s="23">
        <v>136719.10999999999</v>
      </c>
      <c r="S51" s="23">
        <v>110</v>
      </c>
      <c r="T51" s="23">
        <v>205236.13999999998</v>
      </c>
    </row>
    <row r="52" spans="1:20" x14ac:dyDescent="0.25">
      <c r="A52" s="31">
        <v>2131</v>
      </c>
      <c r="B52" s="31">
        <v>41</v>
      </c>
      <c r="C52" s="31" t="s">
        <v>68</v>
      </c>
      <c r="D52" s="28">
        <f t="shared" si="1"/>
        <v>774513.85</v>
      </c>
      <c r="E52" s="23">
        <f t="shared" si="2"/>
        <v>432558.60000000003</v>
      </c>
      <c r="F52" s="23">
        <v>192703.53</v>
      </c>
      <c r="G52" s="26">
        <v>112034.13</v>
      </c>
      <c r="H52" s="23"/>
      <c r="I52" s="23">
        <v>127820.94</v>
      </c>
      <c r="J52" s="28"/>
      <c r="K52" s="23"/>
      <c r="L52" s="26"/>
      <c r="M52" s="23"/>
      <c r="N52" s="23"/>
      <c r="O52" s="23"/>
      <c r="P52" s="23"/>
      <c r="Q52" s="23">
        <v>110</v>
      </c>
      <c r="R52" s="23">
        <v>136719.10999999999</v>
      </c>
      <c r="S52" s="23">
        <v>110</v>
      </c>
      <c r="T52" s="23">
        <v>205236.13999999998</v>
      </c>
    </row>
    <row r="53" spans="1:20" x14ac:dyDescent="0.25">
      <c r="A53" s="31">
        <v>2132</v>
      </c>
      <c r="B53" s="31">
        <v>42</v>
      </c>
      <c r="C53" s="31" t="s">
        <v>26</v>
      </c>
      <c r="D53" s="28">
        <f t="shared" si="1"/>
        <v>1157515.43</v>
      </c>
      <c r="E53" s="23">
        <f t="shared" si="2"/>
        <v>815560.17999999993</v>
      </c>
      <c r="F53" s="23">
        <v>187762.42</v>
      </c>
      <c r="G53" s="26">
        <v>109161.46</v>
      </c>
      <c r="H53" s="23">
        <v>394092.82</v>
      </c>
      <c r="I53" s="23">
        <v>124543.48</v>
      </c>
      <c r="J53" s="28"/>
      <c r="K53" s="23"/>
      <c r="L53" s="26"/>
      <c r="M53" s="23"/>
      <c r="N53" s="23"/>
      <c r="O53" s="23"/>
      <c r="P53" s="23"/>
      <c r="Q53" s="23">
        <v>110</v>
      </c>
      <c r="R53" s="23">
        <v>136719.10999999999</v>
      </c>
      <c r="S53" s="23">
        <v>110</v>
      </c>
      <c r="T53" s="23">
        <v>205236.13999999998</v>
      </c>
    </row>
    <row r="54" spans="1:20" x14ac:dyDescent="0.25">
      <c r="A54" s="31">
        <v>2133</v>
      </c>
      <c r="B54" s="31">
        <v>43</v>
      </c>
      <c r="C54" s="31" t="s">
        <v>69</v>
      </c>
      <c r="D54" s="28">
        <f t="shared" si="1"/>
        <v>1066943.4099999999</v>
      </c>
      <c r="E54" s="23">
        <f t="shared" si="2"/>
        <v>724988.15999999992</v>
      </c>
      <c r="F54" s="23">
        <v>192703.53</v>
      </c>
      <c r="G54" s="26"/>
      <c r="H54" s="23">
        <v>404463.69</v>
      </c>
      <c r="I54" s="23">
        <v>127820.94</v>
      </c>
      <c r="J54" s="28"/>
      <c r="K54" s="23"/>
      <c r="L54" s="26"/>
      <c r="M54" s="23"/>
      <c r="N54" s="23"/>
      <c r="O54" s="23"/>
      <c r="P54" s="23"/>
      <c r="Q54" s="23">
        <v>110</v>
      </c>
      <c r="R54" s="23">
        <v>136719.10999999999</v>
      </c>
      <c r="S54" s="23">
        <v>110</v>
      </c>
      <c r="T54" s="23">
        <v>205236.13999999998</v>
      </c>
    </row>
    <row r="55" spans="1:20" x14ac:dyDescent="0.25">
      <c r="A55" s="31">
        <v>2134</v>
      </c>
      <c r="B55" s="31">
        <v>44</v>
      </c>
      <c r="C55" s="31" t="s">
        <v>70</v>
      </c>
      <c r="D55" s="28">
        <f t="shared" si="1"/>
        <v>1706661.09</v>
      </c>
      <c r="E55" s="23">
        <f t="shared" si="2"/>
        <v>643863.30000000005</v>
      </c>
      <c r="F55" s="23">
        <v>148233.48000000001</v>
      </c>
      <c r="G55" s="26">
        <v>86180.1</v>
      </c>
      <c r="H55" s="23">
        <v>311125.92</v>
      </c>
      <c r="I55" s="23">
        <v>98323.8</v>
      </c>
      <c r="J55" s="28"/>
      <c r="K55" s="23">
        <v>390</v>
      </c>
      <c r="L55" s="26">
        <v>1062797.79</v>
      </c>
      <c r="M55" s="23"/>
      <c r="N55" s="23"/>
      <c r="O55" s="23"/>
      <c r="P55" s="23"/>
      <c r="Q55" s="23"/>
      <c r="R55" s="23"/>
      <c r="S55" s="23"/>
      <c r="T55" s="23"/>
    </row>
    <row r="56" spans="1:20" x14ac:dyDescent="0.25">
      <c r="A56" s="31">
        <v>2135</v>
      </c>
      <c r="B56" s="31">
        <v>45</v>
      </c>
      <c r="C56" s="31" t="s">
        <v>71</v>
      </c>
      <c r="D56" s="28">
        <f t="shared" si="1"/>
        <v>1008719.17</v>
      </c>
      <c r="E56" s="23">
        <f t="shared" si="2"/>
        <v>1008719.17</v>
      </c>
      <c r="F56" s="23">
        <v>232232.44</v>
      </c>
      <c r="G56" s="26">
        <v>135015.49</v>
      </c>
      <c r="H56" s="23">
        <v>487430.62</v>
      </c>
      <c r="I56" s="23">
        <v>154040.62</v>
      </c>
      <c r="J56" s="28"/>
      <c r="K56" s="23"/>
      <c r="L56" s="26"/>
      <c r="M56" s="23"/>
      <c r="N56" s="23"/>
      <c r="O56" s="23"/>
      <c r="P56" s="23"/>
      <c r="Q56" s="23"/>
      <c r="R56" s="23"/>
      <c r="S56" s="23"/>
      <c r="T56" s="23"/>
    </row>
    <row r="57" spans="1:20" x14ac:dyDescent="0.25">
      <c r="A57" s="31">
        <v>2136</v>
      </c>
      <c r="B57" s="31">
        <v>46</v>
      </c>
      <c r="C57" s="31" t="s">
        <v>72</v>
      </c>
      <c r="D57" s="28">
        <f t="shared" si="1"/>
        <v>2503725.96</v>
      </c>
      <c r="E57" s="23">
        <f t="shared" si="2"/>
        <v>815560.17999999993</v>
      </c>
      <c r="F57" s="23">
        <v>187762.42</v>
      </c>
      <c r="G57" s="23">
        <v>109161.46</v>
      </c>
      <c r="H57" s="23">
        <v>394092.82</v>
      </c>
      <c r="I57" s="23">
        <v>124543.48</v>
      </c>
      <c r="J57" s="28"/>
      <c r="K57" s="23">
        <v>494</v>
      </c>
      <c r="L57" s="26">
        <v>1346210.53</v>
      </c>
      <c r="M57" s="23"/>
      <c r="N57" s="23"/>
      <c r="O57" s="23"/>
      <c r="P57" s="23"/>
      <c r="Q57" s="23">
        <v>110</v>
      </c>
      <c r="R57" s="23">
        <v>136719.10999999999</v>
      </c>
      <c r="S57" s="23">
        <v>110</v>
      </c>
      <c r="T57" s="23">
        <v>205236.13999999998</v>
      </c>
    </row>
    <row r="58" spans="1:20" s="87" customFormat="1" x14ac:dyDescent="0.25">
      <c r="A58" s="74"/>
      <c r="B58" s="42"/>
      <c r="C58" s="43"/>
      <c r="D58" s="50"/>
      <c r="E58" s="45"/>
      <c r="F58" s="54"/>
      <c r="G58" s="54"/>
      <c r="H58" s="54"/>
      <c r="I58" s="54"/>
      <c r="J58" s="54"/>
      <c r="K58" s="55"/>
      <c r="L58" s="54"/>
      <c r="M58" s="56"/>
      <c r="N58" s="57"/>
      <c r="O58" s="58"/>
      <c r="P58" s="57"/>
      <c r="Q58" s="55"/>
      <c r="R58" s="54"/>
      <c r="S58" s="55"/>
      <c r="T58" s="54"/>
    </row>
    <row r="59" spans="1:20" s="33" customFormat="1" ht="47.25" customHeight="1" x14ac:dyDescent="0.25">
      <c r="A59" s="41"/>
      <c r="B59" s="154" t="s">
        <v>83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58"/>
      <c r="P59" s="57"/>
      <c r="Q59" s="55"/>
      <c r="R59" s="54"/>
      <c r="S59" s="55"/>
      <c r="T59" s="57"/>
    </row>
    <row r="60" spans="1:20" s="33" customFormat="1" ht="15" customHeight="1" x14ac:dyDescent="0.25">
      <c r="A60" s="41"/>
      <c r="B60" s="155" t="s">
        <v>82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58"/>
      <c r="P60" s="57"/>
      <c r="Q60" s="55"/>
      <c r="R60" s="54"/>
      <c r="S60" s="55"/>
      <c r="T60" s="54"/>
    </row>
    <row r="61" spans="1:20" s="33" customFormat="1" x14ac:dyDescent="0.25">
      <c r="A61" s="41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58"/>
      <c r="P61" s="57"/>
      <c r="Q61" s="55"/>
      <c r="R61" s="54"/>
      <c r="S61" s="55"/>
      <c r="T61" s="57"/>
    </row>
    <row r="62" spans="1:20" s="87" customFormat="1" x14ac:dyDescent="0.25">
      <c r="A62" s="74"/>
      <c r="B62" s="42"/>
      <c r="C62" s="43"/>
      <c r="D62" s="50"/>
      <c r="E62" s="45"/>
      <c r="F62" s="54"/>
      <c r="G62" s="54"/>
      <c r="H62" s="57"/>
      <c r="I62" s="54"/>
      <c r="J62" s="57"/>
      <c r="K62" s="55"/>
      <c r="L62" s="54"/>
      <c r="M62" s="56"/>
      <c r="N62" s="57"/>
      <c r="O62" s="58"/>
      <c r="P62" s="57"/>
      <c r="Q62" s="55"/>
      <c r="R62" s="54"/>
      <c r="S62" s="55"/>
      <c r="T62" s="54"/>
    </row>
    <row r="63" spans="1:20" s="87" customFormat="1" x14ac:dyDescent="0.25">
      <c r="A63" s="74"/>
      <c r="B63" s="42"/>
      <c r="C63" s="43"/>
      <c r="D63" s="50"/>
      <c r="E63" s="45"/>
      <c r="F63" s="54"/>
      <c r="G63" s="54"/>
      <c r="H63" s="54"/>
      <c r="I63" s="54"/>
      <c r="J63" s="57"/>
      <c r="K63" s="55"/>
      <c r="L63" s="57"/>
      <c r="M63" s="56"/>
      <c r="N63" s="57"/>
      <c r="O63" s="58"/>
      <c r="P63" s="57"/>
      <c r="Q63" s="55"/>
      <c r="R63" s="54"/>
      <c r="S63" s="55"/>
      <c r="T63" s="54"/>
    </row>
    <row r="64" spans="1:20" s="87" customFormat="1" x14ac:dyDescent="0.25">
      <c r="A64" s="74"/>
      <c r="B64" s="42"/>
      <c r="C64" s="30"/>
      <c r="D64" s="50"/>
      <c r="E64" s="45"/>
      <c r="F64" s="54"/>
      <c r="G64" s="54"/>
      <c r="H64" s="57"/>
      <c r="I64" s="57"/>
      <c r="J64" s="57"/>
      <c r="K64" s="55"/>
      <c r="L64" s="54"/>
      <c r="M64" s="56"/>
      <c r="N64" s="57"/>
      <c r="O64" s="58"/>
      <c r="P64" s="57"/>
      <c r="Q64" s="55"/>
      <c r="R64" s="54"/>
      <c r="S64" s="55"/>
      <c r="T64" s="57"/>
    </row>
    <row r="65" spans="1:20" s="87" customFormat="1" x14ac:dyDescent="0.25">
      <c r="A65" s="74"/>
      <c r="B65" s="42"/>
      <c r="C65" s="30"/>
      <c r="D65" s="50"/>
      <c r="E65" s="45"/>
      <c r="F65" s="54"/>
      <c r="G65" s="54"/>
      <c r="H65" s="57"/>
      <c r="I65" s="57"/>
      <c r="J65" s="57"/>
      <c r="K65" s="55"/>
      <c r="L65" s="54"/>
      <c r="M65" s="56"/>
      <c r="N65" s="57"/>
      <c r="O65" s="58"/>
      <c r="P65" s="57"/>
      <c r="Q65" s="55"/>
      <c r="R65" s="54"/>
      <c r="S65" s="55"/>
      <c r="T65" s="57"/>
    </row>
    <row r="66" spans="1:20" s="87" customFormat="1" x14ac:dyDescent="0.25">
      <c r="A66" s="74"/>
      <c r="B66" s="42"/>
      <c r="C66" s="30"/>
      <c r="D66" s="50"/>
      <c r="E66" s="45"/>
      <c r="F66" s="59"/>
      <c r="G66" s="74"/>
      <c r="H66" s="88"/>
      <c r="I66" s="89"/>
      <c r="J66" s="58"/>
      <c r="K66" s="90"/>
      <c r="L66" s="64"/>
      <c r="M66" s="56"/>
      <c r="N66" s="58"/>
      <c r="O66" s="91"/>
      <c r="P66" s="92"/>
      <c r="Q66" s="52"/>
      <c r="R66" s="92"/>
      <c r="S66" s="52"/>
      <c r="T66" s="93"/>
    </row>
    <row r="67" spans="1:20" s="87" customFormat="1" x14ac:dyDescent="0.25">
      <c r="A67" s="74"/>
      <c r="B67" s="42"/>
      <c r="C67" s="30"/>
      <c r="D67" s="50"/>
      <c r="E67" s="45"/>
      <c r="F67" s="59"/>
      <c r="G67" s="89"/>
      <c r="H67" s="94"/>
      <c r="I67" s="89"/>
      <c r="J67" s="89"/>
      <c r="K67" s="90"/>
      <c r="L67" s="89"/>
      <c r="M67" s="56"/>
      <c r="N67" s="58"/>
      <c r="O67" s="91"/>
      <c r="P67" s="92"/>
      <c r="Q67" s="52"/>
      <c r="R67" s="92"/>
      <c r="S67" s="52"/>
      <c r="T67" s="64"/>
    </row>
    <row r="68" spans="1:20" s="87" customFormat="1" x14ac:dyDescent="0.25">
      <c r="A68" s="74"/>
      <c r="B68" s="42"/>
      <c r="C68" s="30"/>
      <c r="D68" s="50"/>
      <c r="E68" s="45"/>
      <c r="F68" s="59"/>
      <c r="G68" s="89"/>
      <c r="H68" s="94"/>
      <c r="I68" s="89"/>
      <c r="J68" s="89"/>
      <c r="K68" s="90"/>
      <c r="L68" s="64"/>
      <c r="M68" s="56"/>
      <c r="N68" s="58"/>
      <c r="O68" s="91"/>
      <c r="P68" s="92"/>
      <c r="Q68" s="52"/>
      <c r="R68" s="92"/>
      <c r="S68" s="52"/>
      <c r="T68" s="64"/>
    </row>
    <row r="69" spans="1:20" s="87" customFormat="1" x14ac:dyDescent="0.25">
      <c r="A69" s="74"/>
      <c r="B69" s="42"/>
      <c r="C69" s="30"/>
      <c r="D69" s="50"/>
      <c r="E69" s="45"/>
      <c r="F69" s="59"/>
      <c r="G69" s="89"/>
      <c r="H69" s="94"/>
      <c r="I69" s="89"/>
      <c r="J69" s="89"/>
      <c r="K69" s="90"/>
      <c r="L69" s="64"/>
      <c r="M69" s="56"/>
      <c r="N69" s="58"/>
      <c r="O69" s="91"/>
      <c r="P69" s="92"/>
      <c r="Q69" s="52"/>
      <c r="R69" s="92"/>
      <c r="S69" s="52"/>
      <c r="T69" s="64"/>
    </row>
    <row r="70" spans="1:20" s="87" customFormat="1" x14ac:dyDescent="0.25">
      <c r="A70" s="74"/>
      <c r="B70" s="42"/>
      <c r="C70" s="30"/>
      <c r="D70" s="50"/>
      <c r="E70" s="45"/>
      <c r="F70" s="59"/>
      <c r="G70" s="92"/>
      <c r="H70" s="88"/>
      <c r="I70" s="89"/>
      <c r="J70" s="58"/>
      <c r="K70" s="90"/>
      <c r="L70" s="64"/>
      <c r="M70" s="56"/>
      <c r="N70" s="58"/>
      <c r="O70" s="91"/>
      <c r="P70" s="92"/>
      <c r="Q70" s="52"/>
      <c r="R70" s="92"/>
      <c r="S70" s="52"/>
      <c r="T70" s="64"/>
    </row>
    <row r="71" spans="1:20" s="87" customFormat="1" x14ac:dyDescent="0.25">
      <c r="A71" s="74"/>
      <c r="B71" s="42"/>
      <c r="C71" s="30"/>
      <c r="D71" s="50"/>
      <c r="E71" s="45"/>
      <c r="F71" s="59"/>
      <c r="G71" s="74"/>
      <c r="H71" s="88"/>
      <c r="I71" s="89"/>
      <c r="J71" s="58"/>
      <c r="K71" s="90"/>
      <c r="L71" s="64"/>
      <c r="M71" s="56"/>
      <c r="N71" s="58"/>
      <c r="O71" s="91"/>
      <c r="P71" s="92"/>
      <c r="Q71" s="52"/>
      <c r="R71" s="92"/>
      <c r="S71" s="52"/>
      <c r="T71" s="93"/>
    </row>
    <row r="72" spans="1:20" s="87" customFormat="1" x14ac:dyDescent="0.25">
      <c r="A72" s="74"/>
      <c r="B72" s="42"/>
      <c r="C72" s="46"/>
      <c r="D72" s="50"/>
      <c r="E72" s="45"/>
      <c r="F72" s="59"/>
      <c r="G72" s="89"/>
      <c r="H72" s="88"/>
      <c r="I72" s="89"/>
      <c r="J72" s="89"/>
      <c r="K72" s="90"/>
      <c r="L72" s="64"/>
      <c r="M72" s="56"/>
      <c r="N72" s="58"/>
      <c r="O72" s="91"/>
      <c r="P72" s="92"/>
      <c r="Q72" s="52"/>
      <c r="R72" s="92"/>
      <c r="S72" s="52"/>
      <c r="T72" s="93"/>
    </row>
    <row r="73" spans="1:20" s="87" customFormat="1" x14ac:dyDescent="0.25">
      <c r="A73" s="74"/>
      <c r="B73" s="42"/>
      <c r="C73" s="30"/>
      <c r="D73" s="50"/>
      <c r="E73" s="45"/>
      <c r="F73" s="59"/>
      <c r="G73" s="74"/>
      <c r="H73" s="88"/>
      <c r="I73" s="89"/>
      <c r="J73" s="58"/>
      <c r="K73" s="90"/>
      <c r="L73" s="64"/>
      <c r="M73" s="56"/>
      <c r="N73" s="58"/>
      <c r="O73" s="91"/>
      <c r="P73" s="92"/>
      <c r="Q73" s="52"/>
      <c r="R73" s="92"/>
      <c r="S73" s="52"/>
      <c r="T73" s="93"/>
    </row>
    <row r="74" spans="1:20" s="87" customFormat="1" x14ac:dyDescent="0.25">
      <c r="A74" s="74"/>
      <c r="B74" s="42"/>
      <c r="C74" s="49"/>
      <c r="D74" s="50"/>
      <c r="E74" s="50"/>
      <c r="F74" s="50"/>
      <c r="G74" s="50"/>
      <c r="H74" s="50"/>
      <c r="I74" s="50"/>
      <c r="J74" s="50"/>
      <c r="K74" s="51"/>
      <c r="L74" s="50"/>
      <c r="M74" s="70"/>
      <c r="N74" s="50"/>
      <c r="O74" s="50"/>
      <c r="P74" s="50"/>
      <c r="Q74" s="51"/>
      <c r="R74" s="50"/>
      <c r="S74" s="51"/>
      <c r="T74" s="50"/>
    </row>
    <row r="75" spans="1:20" s="87" customFormat="1" x14ac:dyDescent="0.25">
      <c r="A75" s="74"/>
      <c r="B75" s="42"/>
      <c r="C75" s="43"/>
      <c r="D75" s="50"/>
      <c r="E75" s="45"/>
      <c r="F75" s="54"/>
      <c r="G75" s="54"/>
      <c r="H75" s="57"/>
      <c r="I75" s="57"/>
      <c r="J75" s="57"/>
      <c r="K75" s="55"/>
      <c r="L75" s="54"/>
      <c r="M75" s="56"/>
      <c r="N75" s="57"/>
      <c r="O75" s="58"/>
      <c r="P75" s="57"/>
      <c r="Q75" s="55"/>
      <c r="R75" s="54"/>
      <c r="S75" s="55"/>
      <c r="T75" s="54"/>
    </row>
    <row r="76" spans="1:20" s="87" customFormat="1" x14ac:dyDescent="0.25">
      <c r="A76" s="74"/>
      <c r="B76" s="42"/>
      <c r="C76" s="30"/>
      <c r="D76" s="50"/>
      <c r="E76" s="45"/>
      <c r="F76" s="54"/>
      <c r="G76" s="54"/>
      <c r="H76" s="57"/>
      <c r="I76" s="57"/>
      <c r="J76" s="57"/>
      <c r="K76" s="55"/>
      <c r="L76" s="54"/>
      <c r="M76" s="56"/>
      <c r="N76" s="57"/>
      <c r="O76" s="58"/>
      <c r="P76" s="57"/>
      <c r="Q76" s="55"/>
      <c r="R76" s="54"/>
      <c r="S76" s="55"/>
      <c r="T76" s="54"/>
    </row>
    <row r="77" spans="1:20" s="87" customFormat="1" x14ac:dyDescent="0.25">
      <c r="A77" s="74"/>
      <c r="B77" s="42"/>
      <c r="C77" s="30"/>
      <c r="D77" s="50"/>
      <c r="E77" s="45"/>
      <c r="F77" s="54"/>
      <c r="G77" s="54"/>
      <c r="H77" s="57"/>
      <c r="I77" s="57"/>
      <c r="J77" s="57"/>
      <c r="K77" s="55"/>
      <c r="L77" s="54"/>
      <c r="M77" s="56"/>
      <c r="N77" s="57"/>
      <c r="O77" s="58"/>
      <c r="P77" s="57"/>
      <c r="Q77" s="55"/>
      <c r="R77" s="54"/>
      <c r="S77" s="55"/>
      <c r="T77" s="54"/>
    </row>
    <row r="78" spans="1:20" s="87" customFormat="1" x14ac:dyDescent="0.25">
      <c r="A78" s="74"/>
      <c r="B78" s="42"/>
      <c r="C78" s="46"/>
      <c r="D78" s="50"/>
      <c r="E78" s="45"/>
      <c r="F78" s="59"/>
      <c r="G78" s="89"/>
      <c r="H78" s="94"/>
      <c r="I78" s="89"/>
      <c r="J78" s="89"/>
      <c r="K78" s="90"/>
      <c r="L78" s="64"/>
      <c r="M78" s="56"/>
      <c r="N78" s="58"/>
      <c r="O78" s="91"/>
      <c r="P78" s="92"/>
      <c r="Q78" s="52"/>
      <c r="R78" s="92"/>
      <c r="S78" s="52"/>
      <c r="T78" s="64"/>
    </row>
    <row r="79" spans="1:20" s="87" customFormat="1" x14ac:dyDescent="0.25">
      <c r="A79" s="74"/>
      <c r="B79" s="42"/>
      <c r="C79" s="49"/>
      <c r="D79" s="50"/>
      <c r="E79" s="50"/>
      <c r="F79" s="50"/>
      <c r="G79" s="50"/>
      <c r="H79" s="50"/>
      <c r="I79" s="50"/>
      <c r="J79" s="50"/>
      <c r="K79" s="51"/>
      <c r="L79" s="50"/>
      <c r="M79" s="70"/>
      <c r="N79" s="50"/>
      <c r="O79" s="50"/>
      <c r="P79" s="50"/>
      <c r="Q79" s="51"/>
      <c r="R79" s="50"/>
      <c r="S79" s="51"/>
      <c r="T79" s="50"/>
    </row>
    <row r="80" spans="1:20" s="87" customFormat="1" x14ac:dyDescent="0.25">
      <c r="A80" s="74"/>
      <c r="B80" s="42"/>
      <c r="C80" s="43"/>
      <c r="D80" s="50"/>
      <c r="E80" s="45"/>
      <c r="F80" s="54"/>
      <c r="G80" s="54"/>
      <c r="H80" s="57"/>
      <c r="I80" s="57"/>
      <c r="J80" s="57"/>
      <c r="K80" s="55"/>
      <c r="L80" s="57"/>
      <c r="M80" s="56"/>
      <c r="N80" s="57"/>
      <c r="O80" s="58"/>
      <c r="P80" s="57"/>
      <c r="Q80" s="55"/>
      <c r="R80" s="54"/>
      <c r="S80" s="55"/>
      <c r="T80" s="57"/>
    </row>
    <row r="81" spans="1:20" s="87" customFormat="1" x14ac:dyDescent="0.25">
      <c r="A81" s="74"/>
      <c r="B81" s="42"/>
      <c r="C81" s="43"/>
      <c r="D81" s="50"/>
      <c r="E81" s="45"/>
      <c r="F81" s="54"/>
      <c r="G81" s="54"/>
      <c r="H81" s="57"/>
      <c r="I81" s="57"/>
      <c r="J81" s="54"/>
      <c r="K81" s="71"/>
      <c r="L81" s="54"/>
      <c r="M81" s="56"/>
      <c r="N81" s="57"/>
      <c r="O81" s="58"/>
      <c r="P81" s="57"/>
      <c r="Q81" s="55"/>
      <c r="R81" s="57"/>
      <c r="S81" s="55"/>
      <c r="T81" s="54"/>
    </row>
    <row r="82" spans="1:20" s="87" customFormat="1" x14ac:dyDescent="0.25">
      <c r="A82" s="74"/>
      <c r="B82" s="42"/>
      <c r="C82" s="43"/>
      <c r="D82" s="50"/>
      <c r="E82" s="45"/>
      <c r="F82" s="54"/>
      <c r="G82" s="54"/>
      <c r="H82" s="57"/>
      <c r="I82" s="57"/>
      <c r="J82" s="57"/>
      <c r="K82" s="55"/>
      <c r="L82" s="57"/>
      <c r="M82" s="56"/>
      <c r="N82" s="57"/>
      <c r="O82" s="58"/>
      <c r="P82" s="57"/>
      <c r="Q82" s="55"/>
      <c r="R82" s="54"/>
      <c r="S82" s="55"/>
      <c r="T82" s="57"/>
    </row>
    <row r="83" spans="1:20" s="87" customFormat="1" x14ac:dyDescent="0.25">
      <c r="A83" s="74"/>
      <c r="B83" s="42"/>
      <c r="C83" s="43"/>
      <c r="D83" s="50"/>
      <c r="E83" s="45"/>
      <c r="F83" s="54"/>
      <c r="G83" s="54"/>
      <c r="H83" s="57"/>
      <c r="I83" s="57"/>
      <c r="J83" s="57"/>
      <c r="K83" s="55"/>
      <c r="L83" s="57"/>
      <c r="M83" s="56"/>
      <c r="N83" s="57"/>
      <c r="O83" s="58"/>
      <c r="P83" s="57"/>
      <c r="Q83" s="55"/>
      <c r="R83" s="54"/>
      <c r="S83" s="55"/>
      <c r="T83" s="57"/>
    </row>
    <row r="84" spans="1:20" s="87" customFormat="1" x14ac:dyDescent="0.25">
      <c r="A84" s="74"/>
      <c r="B84" s="42"/>
      <c r="C84" s="43"/>
      <c r="D84" s="50"/>
      <c r="E84" s="45"/>
      <c r="F84" s="54"/>
      <c r="G84" s="54"/>
      <c r="H84" s="57"/>
      <c r="I84" s="57"/>
      <c r="J84" s="57"/>
      <c r="K84" s="55"/>
      <c r="L84" s="57"/>
      <c r="M84" s="56"/>
      <c r="N84" s="57"/>
      <c r="O84" s="58"/>
      <c r="P84" s="57"/>
      <c r="Q84" s="55"/>
      <c r="R84" s="54"/>
      <c r="S84" s="55"/>
      <c r="T84" s="54"/>
    </row>
    <row r="85" spans="1:20" s="87" customFormat="1" x14ac:dyDescent="0.25">
      <c r="A85" s="74"/>
      <c r="B85" s="42"/>
      <c r="C85" s="43"/>
      <c r="D85" s="50"/>
      <c r="E85" s="45"/>
      <c r="F85" s="54"/>
      <c r="G85" s="54"/>
      <c r="H85" s="57"/>
      <c r="I85" s="57"/>
      <c r="J85" s="57"/>
      <c r="K85" s="55"/>
      <c r="L85" s="57"/>
      <c r="M85" s="56"/>
      <c r="N85" s="57"/>
      <c r="O85" s="58"/>
      <c r="P85" s="57"/>
      <c r="Q85" s="55"/>
      <c r="R85" s="54"/>
      <c r="S85" s="55"/>
      <c r="T85" s="54"/>
    </row>
    <row r="86" spans="1:20" s="87" customFormat="1" x14ac:dyDescent="0.25">
      <c r="A86" s="74"/>
      <c r="B86" s="42"/>
      <c r="C86" s="43"/>
      <c r="D86" s="50"/>
      <c r="E86" s="45"/>
      <c r="F86" s="54"/>
      <c r="G86" s="54"/>
      <c r="H86" s="57"/>
      <c r="I86" s="57"/>
      <c r="J86" s="57"/>
      <c r="K86" s="55"/>
      <c r="L86" s="57"/>
      <c r="M86" s="56"/>
      <c r="N86" s="57"/>
      <c r="O86" s="58"/>
      <c r="P86" s="57"/>
      <c r="Q86" s="55"/>
      <c r="R86" s="54"/>
      <c r="S86" s="55"/>
      <c r="T86" s="57"/>
    </row>
    <row r="87" spans="1:20" s="87" customFormat="1" x14ac:dyDescent="0.25">
      <c r="A87" s="74"/>
      <c r="B87" s="42"/>
      <c r="C87" s="43"/>
      <c r="D87" s="50"/>
      <c r="E87" s="45"/>
      <c r="F87" s="54"/>
      <c r="G87" s="54"/>
      <c r="H87" s="57"/>
      <c r="I87" s="54"/>
      <c r="J87" s="57"/>
      <c r="K87" s="55"/>
      <c r="L87" s="57"/>
      <c r="M87" s="56"/>
      <c r="N87" s="57"/>
      <c r="O87" s="58"/>
      <c r="P87" s="57"/>
      <c r="Q87" s="55"/>
      <c r="R87" s="54"/>
      <c r="S87" s="55"/>
      <c r="T87" s="57"/>
    </row>
    <row r="88" spans="1:20" s="87" customFormat="1" x14ac:dyDescent="0.25">
      <c r="A88" s="74"/>
      <c r="B88" s="42"/>
      <c r="C88" s="43"/>
      <c r="D88" s="50"/>
      <c r="E88" s="45"/>
      <c r="F88" s="54"/>
      <c r="G88" s="54"/>
      <c r="H88" s="57"/>
      <c r="I88" s="54"/>
      <c r="J88" s="57"/>
      <c r="K88" s="55"/>
      <c r="L88" s="57"/>
      <c r="M88" s="56"/>
      <c r="N88" s="57"/>
      <c r="O88" s="58"/>
      <c r="P88" s="57"/>
      <c r="Q88" s="55"/>
      <c r="R88" s="54"/>
      <c r="S88" s="55"/>
      <c r="T88" s="57"/>
    </row>
    <row r="89" spans="1:20" s="87" customFormat="1" x14ac:dyDescent="0.25">
      <c r="A89" s="74"/>
      <c r="B89" s="42"/>
      <c r="C89" s="43"/>
      <c r="D89" s="50"/>
      <c r="E89" s="45"/>
      <c r="F89" s="54"/>
      <c r="G89" s="54"/>
      <c r="H89" s="57"/>
      <c r="I89" s="54"/>
      <c r="J89" s="57"/>
      <c r="K89" s="55"/>
      <c r="L89" s="57"/>
      <c r="M89" s="56"/>
      <c r="N89" s="57"/>
      <c r="O89" s="58"/>
      <c r="P89" s="57"/>
      <c r="Q89" s="55"/>
      <c r="R89" s="54"/>
      <c r="S89" s="55"/>
      <c r="T89" s="57"/>
    </row>
    <row r="90" spans="1:20" s="87" customFormat="1" x14ac:dyDescent="0.25">
      <c r="A90" s="74"/>
      <c r="B90" s="42"/>
      <c r="C90" s="43"/>
      <c r="D90" s="50"/>
      <c r="E90" s="45"/>
      <c r="F90" s="54"/>
      <c r="G90" s="54"/>
      <c r="H90" s="57"/>
      <c r="I90" s="54"/>
      <c r="J90" s="57"/>
      <c r="K90" s="55"/>
      <c r="L90" s="57"/>
      <c r="M90" s="56"/>
      <c r="N90" s="57"/>
      <c r="O90" s="58"/>
      <c r="P90" s="57"/>
      <c r="Q90" s="55"/>
      <c r="R90" s="54"/>
      <c r="S90" s="55"/>
      <c r="T90" s="57"/>
    </row>
    <row r="91" spans="1:20" s="87" customFormat="1" x14ac:dyDescent="0.25">
      <c r="A91" s="74"/>
      <c r="B91" s="42"/>
      <c r="C91" s="43"/>
      <c r="D91" s="50"/>
      <c r="E91" s="45"/>
      <c r="F91" s="54"/>
      <c r="G91" s="54"/>
      <c r="H91" s="57"/>
      <c r="I91" s="57"/>
      <c r="J91" s="57"/>
      <c r="K91" s="55"/>
      <c r="L91" s="57"/>
      <c r="M91" s="56"/>
      <c r="N91" s="54"/>
      <c r="O91" s="58"/>
      <c r="P91" s="57"/>
      <c r="Q91" s="55"/>
      <c r="R91" s="54"/>
      <c r="S91" s="55"/>
      <c r="T91" s="57"/>
    </row>
    <row r="92" spans="1:20" s="87" customFormat="1" x14ac:dyDescent="0.25">
      <c r="A92" s="74"/>
      <c r="B92" s="42"/>
      <c r="C92" s="43"/>
      <c r="D92" s="50"/>
      <c r="E92" s="45"/>
      <c r="F92" s="54"/>
      <c r="G92" s="54"/>
      <c r="H92" s="57"/>
      <c r="I92" s="54"/>
      <c r="J92" s="57"/>
      <c r="K92" s="55"/>
      <c r="L92" s="57"/>
      <c r="M92" s="56"/>
      <c r="N92" s="57"/>
      <c r="O92" s="58"/>
      <c r="P92" s="57"/>
      <c r="Q92" s="55"/>
      <c r="R92" s="54"/>
      <c r="S92" s="55"/>
      <c r="T92" s="54"/>
    </row>
    <row r="93" spans="1:20" s="87" customFormat="1" x14ac:dyDescent="0.25">
      <c r="A93" s="74"/>
      <c r="B93" s="42"/>
      <c r="C93" s="43"/>
      <c r="D93" s="50"/>
      <c r="E93" s="45"/>
      <c r="F93" s="54"/>
      <c r="G93" s="54"/>
      <c r="H93" s="54"/>
      <c r="I93" s="54"/>
      <c r="J93" s="54"/>
      <c r="K93" s="55"/>
      <c r="L93" s="57"/>
      <c r="M93" s="56"/>
      <c r="N93" s="57"/>
      <c r="O93" s="58"/>
      <c r="P93" s="57"/>
      <c r="Q93" s="55"/>
      <c r="R93" s="54"/>
      <c r="S93" s="55"/>
      <c r="T93" s="54"/>
    </row>
    <row r="94" spans="1:20" s="87" customFormat="1" x14ac:dyDescent="0.25">
      <c r="A94" s="74"/>
      <c r="B94" s="42"/>
      <c r="C94" s="43"/>
      <c r="D94" s="50"/>
      <c r="E94" s="45"/>
      <c r="F94" s="54"/>
      <c r="G94" s="54"/>
      <c r="H94" s="57"/>
      <c r="I94" s="57"/>
      <c r="J94" s="57"/>
      <c r="K94" s="55"/>
      <c r="L94" s="57"/>
      <c r="M94" s="56"/>
      <c r="N94" s="57"/>
      <c r="O94" s="58"/>
      <c r="P94" s="57"/>
      <c r="Q94" s="55"/>
      <c r="R94" s="54"/>
      <c r="S94" s="55"/>
      <c r="T94" s="57"/>
    </row>
    <row r="95" spans="1:20" s="87" customFormat="1" x14ac:dyDescent="0.25">
      <c r="A95" s="74"/>
      <c r="B95" s="42"/>
      <c r="C95" s="43"/>
      <c r="D95" s="50"/>
      <c r="E95" s="45"/>
      <c r="F95" s="54"/>
      <c r="G95" s="54"/>
      <c r="H95" s="57"/>
      <c r="I95" s="54"/>
      <c r="J95" s="57"/>
      <c r="K95" s="55"/>
      <c r="L95" s="57"/>
      <c r="M95" s="56"/>
      <c r="N95" s="57"/>
      <c r="O95" s="58"/>
      <c r="P95" s="57"/>
      <c r="Q95" s="55"/>
      <c r="R95" s="54"/>
      <c r="S95" s="55"/>
      <c r="T95" s="57"/>
    </row>
    <row r="96" spans="1:20" s="87" customFormat="1" x14ac:dyDescent="0.25">
      <c r="A96" s="74"/>
      <c r="B96" s="42"/>
      <c r="C96" s="30"/>
      <c r="D96" s="50"/>
      <c r="E96" s="45"/>
      <c r="F96" s="54"/>
      <c r="G96" s="54"/>
      <c r="H96" s="57"/>
      <c r="I96" s="54"/>
      <c r="J96" s="57"/>
      <c r="K96" s="55"/>
      <c r="L96" s="54"/>
      <c r="M96" s="56"/>
      <c r="N96" s="57"/>
      <c r="O96" s="58"/>
      <c r="P96" s="57"/>
      <c r="Q96" s="55"/>
      <c r="R96" s="54"/>
      <c r="S96" s="55"/>
      <c r="T96" s="57"/>
    </row>
    <row r="97" spans="1:20" s="87" customFormat="1" x14ac:dyDescent="0.25">
      <c r="A97" s="74"/>
      <c r="B97" s="42"/>
      <c r="C97" s="30"/>
      <c r="D97" s="50"/>
      <c r="E97" s="45"/>
      <c r="F97" s="54"/>
      <c r="G97" s="54"/>
      <c r="H97" s="57"/>
      <c r="I97" s="54"/>
      <c r="J97" s="57"/>
      <c r="K97" s="55"/>
      <c r="L97" s="54"/>
      <c r="M97" s="56"/>
      <c r="N97" s="57"/>
      <c r="O97" s="58"/>
      <c r="P97" s="57"/>
      <c r="Q97" s="55"/>
      <c r="R97" s="54"/>
      <c r="S97" s="55"/>
      <c r="T97" s="54"/>
    </row>
    <row r="98" spans="1:20" s="87" customFormat="1" x14ac:dyDescent="0.25">
      <c r="A98" s="74"/>
      <c r="B98" s="42"/>
      <c r="C98" s="30"/>
      <c r="D98" s="50"/>
      <c r="E98" s="45"/>
      <c r="F98" s="54"/>
      <c r="G98" s="54"/>
      <c r="H98" s="57"/>
      <c r="I98" s="54"/>
      <c r="J98" s="57"/>
      <c r="K98" s="55"/>
      <c r="L98" s="54"/>
      <c r="M98" s="56"/>
      <c r="N98" s="57"/>
      <c r="O98" s="58"/>
      <c r="P98" s="57"/>
      <c r="Q98" s="55"/>
      <c r="R98" s="54"/>
      <c r="S98" s="55"/>
      <c r="T98" s="54"/>
    </row>
    <row r="99" spans="1:20" s="87" customFormat="1" x14ac:dyDescent="0.25">
      <c r="A99" s="74"/>
      <c r="B99" s="42"/>
      <c r="C99" s="46"/>
      <c r="D99" s="50"/>
      <c r="E99" s="45"/>
      <c r="F99" s="59"/>
      <c r="G99" s="89"/>
      <c r="H99" s="94"/>
      <c r="I99" s="89"/>
      <c r="J99" s="89"/>
      <c r="K99" s="90"/>
      <c r="L99" s="58"/>
      <c r="M99" s="56"/>
      <c r="N99" s="58"/>
      <c r="O99" s="91"/>
      <c r="P99" s="92"/>
      <c r="Q99" s="52"/>
      <c r="R99" s="92"/>
      <c r="S99" s="52"/>
      <c r="T99" s="64"/>
    </row>
    <row r="100" spans="1:20" s="87" customFormat="1" x14ac:dyDescent="0.25">
      <c r="A100" s="74"/>
      <c r="B100" s="42"/>
      <c r="C100" s="46"/>
      <c r="D100" s="50"/>
      <c r="E100" s="45"/>
      <c r="F100" s="59"/>
      <c r="G100" s="89"/>
      <c r="H100" s="94"/>
      <c r="I100" s="89"/>
      <c r="J100" s="89"/>
      <c r="K100" s="90"/>
      <c r="L100" s="64"/>
      <c r="M100" s="56"/>
      <c r="N100" s="58"/>
      <c r="O100" s="91"/>
      <c r="P100" s="92"/>
      <c r="Q100" s="52"/>
      <c r="R100" s="92"/>
      <c r="S100" s="52"/>
      <c r="T100" s="64"/>
    </row>
    <row r="101" spans="1:20" s="87" customFormat="1" x14ac:dyDescent="0.25">
      <c r="A101" s="74"/>
      <c r="B101" s="42"/>
      <c r="C101" s="46"/>
      <c r="D101" s="50"/>
      <c r="E101" s="45"/>
      <c r="F101" s="59"/>
      <c r="G101" s="89"/>
      <c r="H101" s="94"/>
      <c r="I101" s="89"/>
      <c r="J101" s="89"/>
      <c r="K101" s="90"/>
      <c r="L101" s="64"/>
      <c r="M101" s="56"/>
      <c r="N101" s="58"/>
      <c r="O101" s="91"/>
      <c r="P101" s="92"/>
      <c r="Q101" s="52"/>
      <c r="R101" s="92"/>
      <c r="S101" s="52"/>
      <c r="T101" s="64"/>
    </row>
    <row r="102" spans="1:20" s="87" customFormat="1" x14ac:dyDescent="0.25">
      <c r="A102" s="74"/>
      <c r="B102" s="42"/>
      <c r="C102" s="46"/>
      <c r="D102" s="50"/>
      <c r="E102" s="45"/>
      <c r="F102" s="59"/>
      <c r="G102" s="89"/>
      <c r="H102" s="94"/>
      <c r="I102" s="89"/>
      <c r="J102" s="89"/>
      <c r="K102" s="90"/>
      <c r="L102" s="64"/>
      <c r="M102" s="56"/>
      <c r="N102" s="58"/>
      <c r="O102" s="91"/>
      <c r="P102" s="92"/>
      <c r="Q102" s="52"/>
      <c r="R102" s="92"/>
      <c r="S102" s="52"/>
      <c r="T102" s="64"/>
    </row>
    <row r="103" spans="1:20" s="87" customFormat="1" x14ac:dyDescent="0.25">
      <c r="A103" s="74"/>
      <c r="B103" s="42"/>
      <c r="C103" s="46"/>
      <c r="D103" s="50"/>
      <c r="E103" s="45"/>
      <c r="F103" s="59"/>
      <c r="G103" s="89"/>
      <c r="H103" s="94"/>
      <c r="I103" s="89"/>
      <c r="J103" s="89"/>
      <c r="K103" s="90"/>
      <c r="L103" s="64"/>
      <c r="M103" s="56"/>
      <c r="N103" s="58"/>
      <c r="O103" s="91"/>
      <c r="P103" s="92"/>
      <c r="Q103" s="52"/>
      <c r="R103" s="92"/>
      <c r="S103" s="52"/>
      <c r="T103" s="64"/>
    </row>
    <row r="104" spans="1:20" s="87" customFormat="1" x14ac:dyDescent="0.25">
      <c r="A104" s="74"/>
      <c r="B104" s="42"/>
      <c r="C104" s="46"/>
      <c r="D104" s="50"/>
      <c r="E104" s="45"/>
      <c r="F104" s="59"/>
      <c r="G104" s="89"/>
      <c r="H104" s="94"/>
      <c r="I104" s="89"/>
      <c r="J104" s="89"/>
      <c r="K104" s="90"/>
      <c r="L104" s="64"/>
      <c r="M104" s="56"/>
      <c r="N104" s="58"/>
      <c r="O104" s="91"/>
      <c r="P104" s="92"/>
      <c r="Q104" s="52"/>
      <c r="R104" s="92"/>
      <c r="S104" s="52"/>
      <c r="T104" s="64"/>
    </row>
    <row r="105" spans="1:20" s="87" customFormat="1" x14ac:dyDescent="0.25">
      <c r="A105" s="74"/>
      <c r="B105" s="42"/>
      <c r="C105" s="46"/>
      <c r="D105" s="50"/>
      <c r="E105" s="45"/>
      <c r="F105" s="59"/>
      <c r="G105" s="89"/>
      <c r="H105" s="94"/>
      <c r="I105" s="89"/>
      <c r="J105" s="89"/>
      <c r="K105" s="90"/>
      <c r="L105" s="64"/>
      <c r="M105" s="56"/>
      <c r="N105" s="58"/>
      <c r="O105" s="91"/>
      <c r="P105" s="92"/>
      <c r="Q105" s="52"/>
      <c r="R105" s="92"/>
      <c r="S105" s="52"/>
      <c r="T105" s="64"/>
    </row>
    <row r="106" spans="1:20" s="87" customFormat="1" x14ac:dyDescent="0.25">
      <c r="A106" s="74"/>
      <c r="B106" s="42"/>
      <c r="C106" s="49"/>
      <c r="D106" s="50"/>
      <c r="E106" s="50"/>
      <c r="F106" s="50"/>
      <c r="G106" s="50"/>
      <c r="H106" s="50"/>
      <c r="I106" s="50"/>
      <c r="J106" s="50"/>
      <c r="K106" s="51"/>
      <c r="L106" s="50"/>
      <c r="M106" s="70"/>
      <c r="N106" s="50"/>
      <c r="O106" s="50"/>
      <c r="P106" s="50"/>
      <c r="Q106" s="51"/>
      <c r="R106" s="50"/>
      <c r="S106" s="51"/>
      <c r="T106" s="50"/>
    </row>
    <row r="107" spans="1:20" s="87" customFormat="1" x14ac:dyDescent="0.25">
      <c r="A107" s="74"/>
      <c r="B107" s="42"/>
      <c r="C107" s="43"/>
      <c r="D107" s="50"/>
      <c r="E107" s="45"/>
      <c r="F107" s="54"/>
      <c r="G107" s="54"/>
      <c r="H107" s="54"/>
      <c r="I107" s="54"/>
      <c r="J107" s="57"/>
      <c r="K107" s="90"/>
      <c r="L107" s="64"/>
      <c r="M107" s="56"/>
      <c r="N107" s="57"/>
      <c r="O107" s="58"/>
      <c r="P107" s="57"/>
      <c r="Q107" s="55"/>
      <c r="R107" s="54"/>
      <c r="S107" s="55"/>
      <c r="T107" s="54"/>
    </row>
    <row r="108" spans="1:20" s="87" customFormat="1" x14ac:dyDescent="0.25">
      <c r="A108" s="74"/>
      <c r="B108" s="42"/>
      <c r="C108" s="30"/>
      <c r="D108" s="50"/>
      <c r="E108" s="45"/>
      <c r="F108" s="54"/>
      <c r="G108" s="54"/>
      <c r="H108" s="57"/>
      <c r="I108" s="54"/>
      <c r="J108" s="57"/>
      <c r="K108" s="55"/>
      <c r="L108" s="54"/>
      <c r="M108" s="56"/>
      <c r="N108" s="57"/>
      <c r="O108" s="58"/>
      <c r="P108" s="57"/>
      <c r="Q108" s="55"/>
      <c r="R108" s="54"/>
      <c r="S108" s="55"/>
      <c r="T108" s="57"/>
    </row>
    <row r="109" spans="1:20" s="87" customFormat="1" x14ac:dyDescent="0.25">
      <c r="A109" s="74"/>
      <c r="B109" s="42"/>
      <c r="C109" s="46"/>
      <c r="D109" s="50"/>
      <c r="E109" s="45"/>
      <c r="F109" s="59"/>
      <c r="G109" s="89"/>
      <c r="H109" s="94"/>
      <c r="I109" s="89"/>
      <c r="J109" s="89"/>
      <c r="K109" s="90"/>
      <c r="L109" s="64"/>
      <c r="M109" s="56"/>
      <c r="N109" s="58"/>
      <c r="O109" s="91"/>
      <c r="P109" s="92"/>
      <c r="Q109" s="52"/>
      <c r="R109" s="92"/>
      <c r="S109" s="52"/>
      <c r="T109" s="64"/>
    </row>
    <row r="110" spans="1:20" s="87" customFormat="1" x14ac:dyDescent="0.25">
      <c r="A110" s="74"/>
      <c r="B110" s="42"/>
      <c r="C110" s="49"/>
      <c r="D110" s="50"/>
      <c r="E110" s="50"/>
      <c r="F110" s="50"/>
      <c r="G110" s="50"/>
      <c r="H110" s="50"/>
      <c r="I110" s="50"/>
      <c r="J110" s="50"/>
      <c r="K110" s="51"/>
      <c r="L110" s="50"/>
      <c r="M110" s="70"/>
      <c r="N110" s="50"/>
      <c r="O110" s="50"/>
      <c r="P110" s="50"/>
      <c r="Q110" s="51"/>
      <c r="R110" s="50"/>
      <c r="S110" s="51"/>
      <c r="T110" s="50"/>
    </row>
    <row r="111" spans="1:20" s="87" customFormat="1" x14ac:dyDescent="0.25">
      <c r="A111" s="74"/>
      <c r="B111" s="42"/>
      <c r="C111" s="43"/>
      <c r="D111" s="50"/>
      <c r="E111" s="45"/>
      <c r="F111" s="54"/>
      <c r="G111" s="54"/>
      <c r="H111" s="54"/>
      <c r="I111" s="54"/>
      <c r="J111" s="57"/>
      <c r="K111" s="55"/>
      <c r="L111" s="54"/>
      <c r="M111" s="56"/>
      <c r="N111" s="57"/>
      <c r="O111" s="58"/>
      <c r="P111" s="57"/>
      <c r="Q111" s="55"/>
      <c r="R111" s="54"/>
      <c r="S111" s="55"/>
      <c r="T111" s="54"/>
    </row>
    <row r="112" spans="1:20" s="87" customFormat="1" x14ac:dyDescent="0.25">
      <c r="A112" s="74"/>
      <c r="B112" s="42"/>
      <c r="C112" s="46"/>
      <c r="D112" s="50"/>
      <c r="E112" s="45"/>
      <c r="F112" s="59"/>
      <c r="G112" s="89"/>
      <c r="H112" s="94"/>
      <c r="I112" s="89"/>
      <c r="J112" s="89"/>
      <c r="K112" s="90"/>
      <c r="L112" s="64"/>
      <c r="M112" s="56"/>
      <c r="N112" s="58"/>
      <c r="O112" s="91"/>
      <c r="P112" s="92"/>
      <c r="Q112" s="52"/>
      <c r="R112" s="92"/>
      <c r="S112" s="52"/>
      <c r="T112" s="64"/>
    </row>
    <row r="113" spans="1:20" s="87" customFormat="1" x14ac:dyDescent="0.25">
      <c r="A113" s="74"/>
      <c r="B113" s="42"/>
      <c r="C113" s="49"/>
      <c r="D113" s="95"/>
      <c r="E113" s="95"/>
      <c r="F113" s="95"/>
      <c r="G113" s="95"/>
      <c r="H113" s="95"/>
      <c r="I113" s="95"/>
      <c r="J113" s="95"/>
      <c r="K113" s="95"/>
      <c r="L113" s="95"/>
      <c r="M113" s="96"/>
      <c r="N113" s="95"/>
      <c r="O113" s="95"/>
      <c r="P113" s="95"/>
      <c r="Q113" s="95"/>
      <c r="R113" s="95"/>
      <c r="S113" s="95"/>
      <c r="T113" s="95"/>
    </row>
    <row r="114" spans="1:20" s="87" customFormat="1" x14ac:dyDescent="0.25">
      <c r="A114" s="74"/>
      <c r="B114" s="42"/>
      <c r="C114" s="46"/>
      <c r="D114" s="50"/>
      <c r="E114" s="45"/>
      <c r="F114" s="59"/>
      <c r="G114" s="89"/>
      <c r="H114" s="94"/>
      <c r="I114" s="89"/>
      <c r="J114" s="89"/>
      <c r="K114" s="90"/>
      <c r="L114" s="64"/>
      <c r="M114" s="56"/>
      <c r="N114" s="58"/>
      <c r="O114" s="91"/>
      <c r="P114" s="92"/>
      <c r="Q114" s="52"/>
      <c r="R114" s="92"/>
      <c r="S114" s="52"/>
      <c r="T114" s="64"/>
    </row>
    <row r="115" spans="1:20" s="87" customFormat="1" x14ac:dyDescent="0.25">
      <c r="A115" s="74"/>
      <c r="B115" s="42"/>
      <c r="C115" s="46"/>
      <c r="D115" s="50"/>
      <c r="E115" s="45"/>
      <c r="F115" s="59"/>
      <c r="G115" s="89"/>
      <c r="H115" s="94"/>
      <c r="I115" s="89"/>
      <c r="J115" s="89"/>
      <c r="K115" s="90"/>
      <c r="L115" s="64"/>
      <c r="M115" s="56"/>
      <c r="N115" s="58"/>
      <c r="O115" s="91"/>
      <c r="P115" s="92"/>
      <c r="Q115" s="52"/>
      <c r="R115" s="92"/>
      <c r="S115" s="52"/>
      <c r="T115" s="64"/>
    </row>
    <row r="116" spans="1:20" s="87" customFormat="1" x14ac:dyDescent="0.25">
      <c r="A116" s="74"/>
      <c r="B116" s="42"/>
      <c r="C116" s="46"/>
      <c r="D116" s="50"/>
      <c r="E116" s="45"/>
      <c r="F116" s="59"/>
      <c r="G116" s="89"/>
      <c r="H116" s="94"/>
      <c r="I116" s="89"/>
      <c r="J116" s="89"/>
      <c r="K116" s="90"/>
      <c r="L116" s="64"/>
      <c r="M116" s="56"/>
      <c r="N116" s="58"/>
      <c r="O116" s="91"/>
      <c r="P116" s="92"/>
      <c r="Q116" s="52"/>
      <c r="R116" s="92"/>
      <c r="S116" s="52"/>
      <c r="T116" s="64"/>
    </row>
    <row r="117" spans="1:20" s="87" customFormat="1" x14ac:dyDescent="0.25">
      <c r="A117" s="74"/>
      <c r="B117" s="42"/>
      <c r="C117" s="46"/>
      <c r="D117" s="50"/>
      <c r="E117" s="45"/>
      <c r="F117" s="59"/>
      <c r="G117" s="89"/>
      <c r="H117" s="94"/>
      <c r="I117" s="89"/>
      <c r="J117" s="89"/>
      <c r="K117" s="90"/>
      <c r="L117" s="64"/>
      <c r="M117" s="56"/>
      <c r="N117" s="58"/>
      <c r="O117" s="91"/>
      <c r="P117" s="92"/>
      <c r="Q117" s="52"/>
      <c r="R117" s="92"/>
      <c r="S117" s="52"/>
      <c r="T117" s="64"/>
    </row>
    <row r="118" spans="1:20" s="87" customFormat="1" x14ac:dyDescent="0.25">
      <c r="A118" s="74"/>
      <c r="B118" s="42"/>
      <c r="C118" s="49"/>
      <c r="D118" s="50"/>
      <c r="E118" s="50"/>
      <c r="F118" s="50"/>
      <c r="G118" s="50"/>
      <c r="H118" s="50"/>
      <c r="I118" s="50"/>
      <c r="J118" s="50"/>
      <c r="K118" s="51"/>
      <c r="L118" s="50"/>
      <c r="M118" s="70"/>
      <c r="N118" s="50"/>
      <c r="O118" s="50"/>
      <c r="P118" s="50"/>
      <c r="Q118" s="51"/>
      <c r="R118" s="50"/>
      <c r="S118" s="51"/>
      <c r="T118" s="50"/>
    </row>
    <row r="119" spans="1:20" s="87" customFormat="1" x14ac:dyDescent="0.25">
      <c r="A119" s="74"/>
      <c r="B119" s="42"/>
      <c r="C119" s="43"/>
      <c r="D119" s="50"/>
      <c r="E119" s="45"/>
      <c r="F119" s="54"/>
      <c r="G119" s="54"/>
      <c r="H119" s="54"/>
      <c r="I119" s="57"/>
      <c r="J119" s="57"/>
      <c r="K119" s="55"/>
      <c r="L119" s="54"/>
      <c r="M119" s="56"/>
      <c r="N119" s="57"/>
      <c r="O119" s="58"/>
      <c r="P119" s="57"/>
      <c r="Q119" s="55"/>
      <c r="R119" s="54"/>
      <c r="S119" s="55"/>
      <c r="T119" s="54"/>
    </row>
    <row r="120" spans="1:20" s="87" customFormat="1" x14ac:dyDescent="0.25">
      <c r="A120" s="74"/>
      <c r="B120" s="42"/>
      <c r="C120" s="43"/>
      <c r="D120" s="50"/>
      <c r="E120" s="45"/>
      <c r="F120" s="54"/>
      <c r="G120" s="54"/>
      <c r="H120" s="57"/>
      <c r="I120" s="57"/>
      <c r="J120" s="57"/>
      <c r="K120" s="55"/>
      <c r="L120" s="57"/>
      <c r="M120" s="56"/>
      <c r="N120" s="57"/>
      <c r="O120" s="58"/>
      <c r="P120" s="57"/>
      <c r="Q120" s="55"/>
      <c r="R120" s="54"/>
      <c r="S120" s="55"/>
      <c r="T120" s="54"/>
    </row>
    <row r="121" spans="1:20" s="87" customFormat="1" x14ac:dyDescent="0.25">
      <c r="A121" s="74"/>
      <c r="B121" s="42"/>
      <c r="C121" s="46"/>
      <c r="D121" s="50"/>
      <c r="E121" s="45"/>
      <c r="F121" s="59"/>
      <c r="G121" s="89"/>
      <c r="H121" s="94"/>
      <c r="I121" s="89"/>
      <c r="J121" s="89"/>
      <c r="K121" s="90"/>
      <c r="L121" s="64"/>
      <c r="M121" s="56"/>
      <c r="N121" s="58"/>
      <c r="O121" s="91"/>
      <c r="P121" s="92"/>
      <c r="Q121" s="52"/>
      <c r="R121" s="92"/>
      <c r="S121" s="52"/>
      <c r="T121" s="64"/>
    </row>
    <row r="122" spans="1:20" s="87" customFormat="1" x14ac:dyDescent="0.25">
      <c r="A122" s="74"/>
      <c r="B122" s="42"/>
      <c r="C122" s="49"/>
      <c r="D122" s="50"/>
      <c r="E122" s="50"/>
      <c r="F122" s="50"/>
      <c r="G122" s="50"/>
      <c r="H122" s="50"/>
      <c r="I122" s="50"/>
      <c r="J122" s="50"/>
      <c r="K122" s="51"/>
      <c r="L122" s="50"/>
      <c r="M122" s="70"/>
      <c r="N122" s="50"/>
      <c r="O122" s="50"/>
      <c r="P122" s="50"/>
      <c r="Q122" s="51"/>
      <c r="R122" s="50"/>
      <c r="S122" s="51"/>
      <c r="T122" s="50"/>
    </row>
    <row r="123" spans="1:20" s="87" customFormat="1" x14ac:dyDescent="0.25">
      <c r="A123" s="74"/>
      <c r="B123" s="42"/>
      <c r="C123" s="43"/>
      <c r="D123" s="50"/>
      <c r="E123" s="45"/>
      <c r="F123" s="54"/>
      <c r="G123" s="54"/>
      <c r="H123" s="54"/>
      <c r="I123" s="57"/>
      <c r="J123" s="54"/>
      <c r="K123" s="55"/>
      <c r="L123" s="54"/>
      <c r="M123" s="56"/>
      <c r="N123" s="57"/>
      <c r="O123" s="58"/>
      <c r="P123" s="57"/>
      <c r="Q123" s="55"/>
      <c r="R123" s="54"/>
      <c r="S123" s="55"/>
      <c r="T123" s="54"/>
    </row>
    <row r="124" spans="1:20" s="87" customFormat="1" x14ac:dyDescent="0.25">
      <c r="A124" s="74"/>
      <c r="B124" s="42"/>
      <c r="C124" s="43"/>
      <c r="D124" s="50"/>
      <c r="E124" s="45"/>
      <c r="F124" s="54"/>
      <c r="G124" s="54"/>
      <c r="H124" s="57"/>
      <c r="I124" s="57"/>
      <c r="J124" s="57"/>
      <c r="K124" s="55"/>
      <c r="L124" s="54"/>
      <c r="M124" s="56"/>
      <c r="N124" s="57"/>
      <c r="O124" s="58"/>
      <c r="P124" s="57"/>
      <c r="Q124" s="55"/>
      <c r="R124" s="54"/>
      <c r="S124" s="55"/>
      <c r="T124" s="54"/>
    </row>
    <row r="125" spans="1:20" s="87" customFormat="1" x14ac:dyDescent="0.25">
      <c r="A125" s="74"/>
      <c r="B125" s="42"/>
      <c r="C125" s="30"/>
      <c r="D125" s="50"/>
      <c r="E125" s="45"/>
      <c r="F125" s="59"/>
      <c r="G125" s="89"/>
      <c r="H125" s="94"/>
      <c r="I125" s="89"/>
      <c r="J125" s="89"/>
      <c r="K125" s="90"/>
      <c r="L125" s="64"/>
      <c r="M125" s="56"/>
      <c r="N125" s="58"/>
      <c r="O125" s="91"/>
      <c r="P125" s="92"/>
      <c r="Q125" s="90"/>
      <c r="R125" s="92"/>
      <c r="S125" s="90"/>
      <c r="T125" s="64"/>
    </row>
    <row r="126" spans="1:20" s="87" customFormat="1" x14ac:dyDescent="0.25">
      <c r="A126" s="74"/>
      <c r="B126" s="42"/>
      <c r="C126" s="30"/>
      <c r="D126" s="50"/>
      <c r="E126" s="45"/>
      <c r="F126" s="59"/>
      <c r="G126" s="89"/>
      <c r="H126" s="94"/>
      <c r="I126" s="89"/>
      <c r="J126" s="89"/>
      <c r="K126" s="90"/>
      <c r="L126" s="64"/>
      <c r="M126" s="56"/>
      <c r="N126" s="58"/>
      <c r="O126" s="91"/>
      <c r="P126" s="92"/>
      <c r="Q126" s="90"/>
      <c r="R126" s="92"/>
      <c r="S126" s="90"/>
      <c r="T126" s="64"/>
    </row>
    <row r="127" spans="1:20" s="87" customFormat="1" x14ac:dyDescent="0.25">
      <c r="A127" s="74"/>
      <c r="B127" s="42"/>
      <c r="C127" s="49"/>
      <c r="D127" s="50"/>
      <c r="E127" s="50"/>
      <c r="F127" s="50"/>
      <c r="G127" s="50"/>
      <c r="H127" s="50"/>
      <c r="I127" s="50"/>
      <c r="J127" s="50"/>
      <c r="K127" s="51"/>
      <c r="L127" s="50"/>
      <c r="M127" s="70"/>
      <c r="N127" s="50"/>
      <c r="O127" s="50"/>
      <c r="P127" s="50"/>
      <c r="Q127" s="51"/>
      <c r="R127" s="50"/>
      <c r="S127" s="51"/>
      <c r="T127" s="50"/>
    </row>
    <row r="128" spans="1:20" s="87" customFormat="1" x14ac:dyDescent="0.25">
      <c r="A128" s="74"/>
      <c r="B128" s="42"/>
      <c r="C128" s="43"/>
      <c r="D128" s="50"/>
      <c r="E128" s="45"/>
      <c r="F128" s="54"/>
      <c r="G128" s="54"/>
      <c r="H128" s="57"/>
      <c r="I128" s="57"/>
      <c r="J128" s="57"/>
      <c r="K128" s="55"/>
      <c r="L128" s="54"/>
      <c r="M128" s="56"/>
      <c r="N128" s="57"/>
      <c r="O128" s="58"/>
      <c r="P128" s="57"/>
      <c r="Q128" s="55"/>
      <c r="R128" s="54"/>
      <c r="S128" s="55"/>
      <c r="T128" s="54"/>
    </row>
    <row r="129" spans="1:20" s="87" customFormat="1" x14ac:dyDescent="0.25">
      <c r="A129" s="74"/>
      <c r="B129" s="42"/>
      <c r="C129" s="43"/>
      <c r="D129" s="50"/>
      <c r="E129" s="45"/>
      <c r="F129" s="54"/>
      <c r="G129" s="54"/>
      <c r="H129" s="54"/>
      <c r="I129" s="54"/>
      <c r="J129" s="57"/>
      <c r="K129" s="55"/>
      <c r="L129" s="54"/>
      <c r="M129" s="56"/>
      <c r="N129" s="57"/>
      <c r="O129" s="58"/>
      <c r="P129" s="57"/>
      <c r="Q129" s="55"/>
      <c r="R129" s="54"/>
      <c r="S129" s="55"/>
      <c r="T129" s="54"/>
    </row>
    <row r="130" spans="1:20" s="87" customFormat="1" x14ac:dyDescent="0.25">
      <c r="A130" s="74"/>
      <c r="B130" s="42"/>
      <c r="C130" s="43"/>
      <c r="D130" s="50"/>
      <c r="E130" s="45"/>
      <c r="F130" s="54"/>
      <c r="G130" s="54"/>
      <c r="H130" s="57"/>
      <c r="I130" s="54"/>
      <c r="J130" s="57"/>
      <c r="K130" s="55"/>
      <c r="L130" s="57"/>
      <c r="M130" s="56"/>
      <c r="N130" s="57"/>
      <c r="O130" s="58"/>
      <c r="P130" s="57"/>
      <c r="Q130" s="55"/>
      <c r="R130" s="54"/>
      <c r="S130" s="55"/>
      <c r="T130" s="54"/>
    </row>
    <row r="131" spans="1:20" s="87" customFormat="1" x14ac:dyDescent="0.25">
      <c r="A131" s="74"/>
      <c r="B131" s="42"/>
      <c r="C131" s="43"/>
      <c r="D131" s="50"/>
      <c r="E131" s="45"/>
      <c r="F131" s="54"/>
      <c r="G131" s="54"/>
      <c r="H131" s="57"/>
      <c r="I131" s="57"/>
      <c r="J131" s="57"/>
      <c r="K131" s="55"/>
      <c r="L131" s="57"/>
      <c r="M131" s="56"/>
      <c r="N131" s="57"/>
      <c r="O131" s="58"/>
      <c r="P131" s="57"/>
      <c r="Q131" s="55"/>
      <c r="R131" s="57"/>
      <c r="S131" s="55"/>
      <c r="T131" s="57"/>
    </row>
    <row r="132" spans="1:20" s="87" customFormat="1" x14ac:dyDescent="0.25">
      <c r="A132" s="74"/>
      <c r="B132" s="42"/>
      <c r="C132" s="74"/>
      <c r="D132" s="50"/>
      <c r="E132" s="45"/>
      <c r="F132" s="59"/>
      <c r="G132" s="57"/>
      <c r="H132" s="93"/>
      <c r="I132" s="58"/>
      <c r="J132" s="58"/>
      <c r="K132" s="76"/>
      <c r="L132" s="64"/>
      <c r="M132" s="56"/>
      <c r="N132" s="58"/>
      <c r="O132" s="91"/>
      <c r="P132" s="92"/>
      <c r="Q132" s="90"/>
      <c r="R132" s="92"/>
      <c r="S132" s="90"/>
      <c r="T132" s="93"/>
    </row>
    <row r="133" spans="1:20" s="87" customFormat="1" x14ac:dyDescent="0.25">
      <c r="A133" s="74"/>
      <c r="B133" s="42"/>
      <c r="C133" s="49"/>
      <c r="D133" s="50"/>
      <c r="E133" s="50"/>
      <c r="F133" s="50"/>
      <c r="G133" s="50"/>
      <c r="H133" s="50"/>
      <c r="I133" s="50"/>
      <c r="J133" s="50"/>
      <c r="K133" s="51"/>
      <c r="L133" s="50"/>
      <c r="M133" s="70"/>
      <c r="N133" s="50"/>
      <c r="O133" s="50"/>
      <c r="P133" s="50"/>
      <c r="Q133" s="51"/>
      <c r="R133" s="50"/>
      <c r="S133" s="51"/>
      <c r="T133" s="50"/>
    </row>
    <row r="134" spans="1:20" s="87" customFormat="1" x14ac:dyDescent="0.25">
      <c r="A134" s="74"/>
      <c r="B134" s="42"/>
      <c r="C134" s="44"/>
      <c r="D134" s="50"/>
      <c r="E134" s="45"/>
      <c r="F134" s="45"/>
      <c r="G134" s="45"/>
      <c r="H134" s="45"/>
      <c r="I134" s="45"/>
      <c r="J134" s="45"/>
      <c r="K134" s="77"/>
      <c r="L134" s="54"/>
      <c r="M134" s="78"/>
      <c r="N134" s="45"/>
      <c r="O134" s="45"/>
      <c r="P134" s="45"/>
      <c r="Q134" s="77"/>
      <c r="R134" s="45"/>
      <c r="S134" s="77"/>
      <c r="T134" s="45"/>
    </row>
    <row r="135" spans="1:20" s="87" customFormat="1" x14ac:dyDescent="0.25">
      <c r="A135" s="74"/>
      <c r="B135" s="42"/>
      <c r="C135" s="44"/>
      <c r="D135" s="50"/>
      <c r="E135" s="45"/>
      <c r="F135" s="45"/>
      <c r="G135" s="45"/>
      <c r="H135" s="45"/>
      <c r="I135" s="45"/>
      <c r="J135" s="45"/>
      <c r="K135" s="77"/>
      <c r="L135" s="54"/>
      <c r="M135" s="78"/>
      <c r="N135" s="45"/>
      <c r="O135" s="45"/>
      <c r="P135" s="45"/>
      <c r="Q135" s="77"/>
      <c r="R135" s="45"/>
      <c r="S135" s="77"/>
      <c r="T135" s="45"/>
    </row>
    <row r="136" spans="1:20" s="87" customFormat="1" x14ac:dyDescent="0.25">
      <c r="A136" s="74"/>
      <c r="B136" s="42"/>
      <c r="C136" s="44"/>
      <c r="D136" s="50"/>
      <c r="E136" s="45"/>
      <c r="F136" s="45"/>
      <c r="G136" s="45"/>
      <c r="H136" s="45"/>
      <c r="I136" s="45"/>
      <c r="J136" s="45"/>
      <c r="K136" s="77"/>
      <c r="L136" s="54"/>
      <c r="M136" s="78"/>
      <c r="N136" s="45"/>
      <c r="O136" s="45"/>
      <c r="P136" s="45"/>
      <c r="Q136" s="77"/>
      <c r="R136" s="45"/>
      <c r="S136" s="77"/>
      <c r="T136" s="45"/>
    </row>
    <row r="137" spans="1:20" s="87" customFormat="1" x14ac:dyDescent="0.25">
      <c r="A137" s="74"/>
      <c r="B137" s="42"/>
      <c r="C137" s="46"/>
      <c r="D137" s="50"/>
      <c r="E137" s="45"/>
      <c r="F137" s="59"/>
      <c r="G137" s="89"/>
      <c r="H137" s="94"/>
      <c r="I137" s="89"/>
      <c r="J137" s="89"/>
      <c r="K137" s="90"/>
      <c r="L137" s="64"/>
      <c r="M137" s="56"/>
      <c r="N137" s="58"/>
      <c r="O137" s="91"/>
      <c r="P137" s="92"/>
      <c r="Q137" s="52"/>
      <c r="R137" s="92"/>
      <c r="S137" s="52"/>
      <c r="T137" s="64"/>
    </row>
    <row r="138" spans="1:20" s="87" customFormat="1" x14ac:dyDescent="0.25">
      <c r="A138" s="74"/>
      <c r="B138" s="42"/>
      <c r="C138" s="46"/>
      <c r="D138" s="50"/>
      <c r="E138" s="45"/>
      <c r="F138" s="59"/>
      <c r="G138" s="89"/>
      <c r="H138" s="94"/>
      <c r="I138" s="89"/>
      <c r="J138" s="89"/>
      <c r="K138" s="90"/>
      <c r="L138" s="64"/>
      <c r="M138" s="56"/>
      <c r="N138" s="58"/>
      <c r="O138" s="91"/>
      <c r="P138" s="92"/>
      <c r="Q138" s="52"/>
      <c r="R138" s="92"/>
      <c r="S138" s="52"/>
      <c r="T138" s="64"/>
    </row>
    <row r="139" spans="1:20" s="87" customFormat="1" x14ac:dyDescent="0.25">
      <c r="A139" s="97"/>
      <c r="B139" s="97"/>
      <c r="D139" s="98"/>
      <c r="M139" s="99"/>
      <c r="Q139" s="100"/>
      <c r="S139" s="100"/>
    </row>
    <row r="140" spans="1:20" s="87" customFormat="1" x14ac:dyDescent="0.25">
      <c r="A140" s="97"/>
      <c r="B140" s="97"/>
      <c r="D140" s="98"/>
      <c r="M140" s="99"/>
      <c r="Q140" s="100"/>
      <c r="S140" s="100"/>
    </row>
    <row r="141" spans="1:20" s="87" customFormat="1" x14ac:dyDescent="0.25">
      <c r="A141" s="97"/>
      <c r="B141" s="97"/>
      <c r="D141" s="98"/>
      <c r="M141" s="99"/>
      <c r="Q141" s="100"/>
      <c r="S141" s="100"/>
    </row>
    <row r="142" spans="1:20" s="87" customFormat="1" x14ac:dyDescent="0.25">
      <c r="A142" s="97"/>
      <c r="B142" s="97"/>
      <c r="D142" s="98"/>
      <c r="M142" s="99"/>
      <c r="Q142" s="100"/>
      <c r="S142" s="100"/>
    </row>
    <row r="143" spans="1:20" s="87" customFormat="1" x14ac:dyDescent="0.25">
      <c r="A143" s="97"/>
      <c r="B143" s="97"/>
      <c r="D143" s="98"/>
      <c r="M143" s="99"/>
      <c r="Q143" s="100"/>
      <c r="S143" s="100"/>
    </row>
    <row r="144" spans="1:20" s="87" customFormat="1" x14ac:dyDescent="0.25">
      <c r="A144" s="97"/>
      <c r="B144" s="97"/>
      <c r="D144" s="98"/>
      <c r="M144" s="99"/>
      <c r="Q144" s="100"/>
      <c r="S144" s="100"/>
    </row>
    <row r="145" spans="1:19" s="87" customFormat="1" x14ac:dyDescent="0.25">
      <c r="A145" s="97"/>
      <c r="B145" s="97"/>
      <c r="D145" s="98"/>
      <c r="M145" s="99"/>
      <c r="Q145" s="100"/>
      <c r="S145" s="100"/>
    </row>
    <row r="146" spans="1:19" s="87" customFormat="1" x14ac:dyDescent="0.25">
      <c r="A146" s="97"/>
      <c r="B146" s="97"/>
      <c r="D146" s="98"/>
      <c r="M146" s="99"/>
      <c r="Q146" s="100"/>
      <c r="S146" s="100"/>
    </row>
    <row r="147" spans="1:19" s="87" customFormat="1" x14ac:dyDescent="0.25">
      <c r="A147" s="97"/>
      <c r="B147" s="97"/>
      <c r="D147" s="98"/>
      <c r="M147" s="99"/>
      <c r="Q147" s="100"/>
      <c r="S147" s="100"/>
    </row>
    <row r="148" spans="1:19" s="87" customFormat="1" x14ac:dyDescent="0.25">
      <c r="A148" s="97"/>
      <c r="B148" s="97"/>
      <c r="D148" s="98"/>
      <c r="M148" s="99"/>
      <c r="Q148" s="100"/>
      <c r="S148" s="100"/>
    </row>
    <row r="149" spans="1:19" s="87" customFormat="1" x14ac:dyDescent="0.25">
      <c r="A149" s="97"/>
      <c r="B149" s="97"/>
      <c r="D149" s="98"/>
      <c r="M149" s="99"/>
      <c r="Q149" s="100"/>
      <c r="S149" s="100"/>
    </row>
    <row r="150" spans="1:19" s="87" customFormat="1" x14ac:dyDescent="0.25">
      <c r="A150" s="97"/>
      <c r="B150" s="97"/>
      <c r="D150" s="98"/>
      <c r="M150" s="99"/>
      <c r="Q150" s="100"/>
      <c r="S150" s="100"/>
    </row>
    <row r="151" spans="1:19" s="87" customFormat="1" x14ac:dyDescent="0.25">
      <c r="A151" s="97"/>
      <c r="B151" s="97"/>
      <c r="D151" s="98"/>
      <c r="M151" s="99"/>
      <c r="Q151" s="100"/>
      <c r="S151" s="100"/>
    </row>
    <row r="152" spans="1:19" s="87" customFormat="1" x14ac:dyDescent="0.25">
      <c r="A152" s="97"/>
      <c r="B152" s="97"/>
      <c r="D152" s="98"/>
      <c r="M152" s="99"/>
      <c r="Q152" s="100"/>
      <c r="S152" s="100"/>
    </row>
    <row r="153" spans="1:19" s="87" customFormat="1" x14ac:dyDescent="0.25">
      <c r="A153" s="97"/>
      <c r="B153" s="97"/>
      <c r="D153" s="98"/>
      <c r="M153" s="99"/>
      <c r="Q153" s="100"/>
      <c r="S153" s="100"/>
    </row>
    <row r="154" spans="1:19" s="87" customFormat="1" x14ac:dyDescent="0.25">
      <c r="A154" s="97"/>
      <c r="B154" s="97"/>
      <c r="D154" s="98"/>
      <c r="M154" s="99"/>
      <c r="Q154" s="100"/>
      <c r="S154" s="100"/>
    </row>
    <row r="155" spans="1:19" s="87" customFormat="1" x14ac:dyDescent="0.25">
      <c r="A155" s="97"/>
      <c r="B155" s="97"/>
      <c r="D155" s="98"/>
      <c r="M155" s="99"/>
      <c r="Q155" s="100"/>
      <c r="S155" s="100"/>
    </row>
    <row r="156" spans="1:19" s="87" customFormat="1" x14ac:dyDescent="0.25">
      <c r="A156" s="97"/>
      <c r="B156" s="97"/>
      <c r="D156" s="98"/>
      <c r="M156" s="99"/>
      <c r="Q156" s="100"/>
      <c r="S156" s="100"/>
    </row>
    <row r="157" spans="1:19" s="87" customFormat="1" x14ac:dyDescent="0.25">
      <c r="A157" s="97"/>
      <c r="B157" s="97"/>
      <c r="D157" s="98"/>
      <c r="M157" s="99"/>
      <c r="Q157" s="100"/>
      <c r="S157" s="100"/>
    </row>
    <row r="158" spans="1:19" s="87" customFormat="1" x14ac:dyDescent="0.25">
      <c r="A158" s="97"/>
      <c r="B158" s="97"/>
      <c r="D158" s="98"/>
      <c r="M158" s="99"/>
      <c r="Q158" s="100"/>
      <c r="S158" s="100"/>
    </row>
    <row r="159" spans="1:19" s="87" customFormat="1" x14ac:dyDescent="0.25">
      <c r="A159" s="97"/>
      <c r="B159" s="97"/>
      <c r="D159" s="98"/>
      <c r="M159" s="99"/>
      <c r="Q159" s="100"/>
      <c r="S159" s="100"/>
    </row>
    <row r="160" spans="1:19" s="87" customFormat="1" x14ac:dyDescent="0.25">
      <c r="A160" s="97"/>
      <c r="B160" s="97"/>
      <c r="D160" s="98"/>
      <c r="M160" s="99"/>
      <c r="Q160" s="100"/>
      <c r="S160" s="100"/>
    </row>
    <row r="161" spans="1:19" s="87" customFormat="1" x14ac:dyDescent="0.25">
      <c r="A161" s="97"/>
      <c r="B161" s="97"/>
      <c r="D161" s="98"/>
      <c r="M161" s="99"/>
      <c r="Q161" s="100"/>
      <c r="S161" s="100"/>
    </row>
    <row r="162" spans="1:19" s="87" customFormat="1" x14ac:dyDescent="0.25">
      <c r="A162" s="97"/>
      <c r="B162" s="97"/>
      <c r="D162" s="98"/>
      <c r="M162" s="99"/>
      <c r="Q162" s="100"/>
      <c r="S162" s="100"/>
    </row>
    <row r="163" spans="1:19" s="87" customFormat="1" x14ac:dyDescent="0.25">
      <c r="A163" s="97"/>
      <c r="B163" s="97"/>
      <c r="D163" s="98"/>
      <c r="M163" s="99"/>
      <c r="Q163" s="100"/>
      <c r="S163" s="100"/>
    </row>
  </sheetData>
  <mergeCells count="17">
    <mergeCell ref="B60:N61"/>
    <mergeCell ref="M7:N8"/>
    <mergeCell ref="O7:P8"/>
    <mergeCell ref="Q7:R8"/>
    <mergeCell ref="S7:T8"/>
    <mergeCell ref="A10:B10"/>
    <mergeCell ref="B59:N59"/>
    <mergeCell ref="C1:K1"/>
    <mergeCell ref="C3:W3"/>
    <mergeCell ref="C4:W4"/>
    <mergeCell ref="A6:B9"/>
    <mergeCell ref="C6:C9"/>
    <mergeCell ref="D6:D8"/>
    <mergeCell ref="E6:T6"/>
    <mergeCell ref="E7:E8"/>
    <mergeCell ref="F7:J7"/>
    <mergeCell ref="K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Редина</dc:creator>
  <cp:lastModifiedBy>user</cp:lastModifiedBy>
  <dcterms:created xsi:type="dcterms:W3CDTF">2018-09-21T04:42:35Z</dcterms:created>
  <dcterms:modified xsi:type="dcterms:W3CDTF">2019-02-15T12:23:38Z</dcterms:modified>
</cp:coreProperties>
</file>